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9200" windowHeight="12240" activeTab="8"/>
  </bookViews>
  <sheets>
    <sheet name="Statistika" sheetId="1" r:id="rId1"/>
    <sheet name="Uchazeči M Ž" sheetId="2" r:id="rId2"/>
    <sheet name="ZPS" sheetId="3" r:id="rId3"/>
    <sheet name="StrukturaUch" sheetId="4" r:id="rId4"/>
    <sheet name="Vzděl uch a VM" sheetId="5" r:id="rId5"/>
    <sheet name="Věk a vzdělání" sheetId="6" r:id="rId6"/>
    <sheet name="Volná místa" sheetId="7" r:id="rId7"/>
    <sheet name="Regiony" sheetId="8" r:id="rId8"/>
    <sheet name="Obce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<sst xmlns="http://schemas.openxmlformats.org/spreadsheetml/2006/main" count="623" uniqueCount="493">
  <si>
    <t>Přehled uchazečů o zaměstnání</t>
  </si>
  <si>
    <t>se zdravotním omezením</t>
  </si>
  <si>
    <t xml:space="preserve"> Celkem v evidenci </t>
  </si>
  <si>
    <t>z toho žen</t>
  </si>
  <si>
    <t>Pořadí obcí okresu</t>
  </si>
  <si>
    <t>Okres BŘECLAV</t>
  </si>
  <si>
    <t>Aktivních</t>
  </si>
  <si>
    <t>Nezam.</t>
  </si>
  <si>
    <t>Míra</t>
  </si>
  <si>
    <t>podle míry nezaměstnanosti</t>
  </si>
  <si>
    <t>Obec</t>
  </si>
  <si>
    <t>obyvatel</t>
  </si>
  <si>
    <t>celkem</t>
  </si>
  <si>
    <t>%</t>
  </si>
  <si>
    <t>Jevišovka</t>
  </si>
  <si>
    <t>Nový Přerov</t>
  </si>
  <si>
    <t>Dobré  Pole</t>
  </si>
  <si>
    <t>Sedlec</t>
  </si>
  <si>
    <t>Drnholec</t>
  </si>
  <si>
    <t>Horní Věstonice</t>
  </si>
  <si>
    <t>Břeclavsko</t>
  </si>
  <si>
    <t>Perná</t>
  </si>
  <si>
    <t>Novosedly</t>
  </si>
  <si>
    <t>Hustopečsko</t>
  </si>
  <si>
    <t>Mikulov</t>
  </si>
  <si>
    <t>Bavory</t>
  </si>
  <si>
    <t>Mikulovsko</t>
  </si>
  <si>
    <t>Dolní Dunajovice</t>
  </si>
  <si>
    <t>Pouzdřany</t>
  </si>
  <si>
    <t>Pavlov</t>
  </si>
  <si>
    <t>Milovice</t>
  </si>
  <si>
    <t>Klentnice</t>
  </si>
  <si>
    <t>Velké Bílovice</t>
  </si>
  <si>
    <t>Borkovany</t>
  </si>
  <si>
    <t>Kurdějov</t>
  </si>
  <si>
    <t>Bulhary</t>
  </si>
  <si>
    <t>Brod nad Dyjí</t>
  </si>
  <si>
    <t>Břeclav</t>
  </si>
  <si>
    <t>Starovice</t>
  </si>
  <si>
    <t>Březí</t>
  </si>
  <si>
    <t>Zaječí</t>
  </si>
  <si>
    <t>Valtice</t>
  </si>
  <si>
    <t>Kostice</t>
  </si>
  <si>
    <t>Horní Bojanovice</t>
  </si>
  <si>
    <t>Brumovice</t>
  </si>
  <si>
    <t>Šakvice</t>
  </si>
  <si>
    <t>Lanžhot</t>
  </si>
  <si>
    <t>Tvrdonice</t>
  </si>
  <si>
    <t>Klobouky</t>
  </si>
  <si>
    <t>Mor. Nová Ves</t>
  </si>
  <si>
    <t>Lednice</t>
  </si>
  <si>
    <t>Dolní Věstonice</t>
  </si>
  <si>
    <t>Hrušky</t>
  </si>
  <si>
    <t>Mor. Žižkov</t>
  </si>
  <si>
    <t>Podivín</t>
  </si>
  <si>
    <t>Bořetice</t>
  </si>
  <si>
    <t>Krumvíř</t>
  </si>
  <si>
    <t>Němčičky</t>
  </si>
  <si>
    <t>Velké Pavlovice</t>
  </si>
  <si>
    <t>Velké Hostěrádky</t>
  </si>
  <si>
    <t>Hustopeče</t>
  </si>
  <si>
    <t>Rakvice</t>
  </si>
  <si>
    <t>Morkůvky</t>
  </si>
  <si>
    <t>Velké Němčice</t>
  </si>
  <si>
    <t>Křepice</t>
  </si>
  <si>
    <t>Týnec</t>
  </si>
  <si>
    <t>Hlohovec</t>
  </si>
  <si>
    <t>Uherčice</t>
  </si>
  <si>
    <t>Strachotín</t>
  </si>
  <si>
    <t>Starovičky</t>
  </si>
  <si>
    <t>Diváky</t>
  </si>
  <si>
    <t>Nikolčice</t>
  </si>
  <si>
    <t>Přítluky</t>
  </si>
  <si>
    <t>Boleradice</t>
  </si>
  <si>
    <t>Šitbořice</t>
  </si>
  <si>
    <t>Popice</t>
  </si>
  <si>
    <t>Vrbice</t>
  </si>
  <si>
    <t>Kobylí</t>
  </si>
  <si>
    <t>Kašnice</t>
  </si>
  <si>
    <t>Přehled volných míst</t>
  </si>
  <si>
    <t>bez vzdělání</t>
  </si>
  <si>
    <t>neúplné základní vzdělání</t>
  </si>
  <si>
    <t>základní vzdělání + prakt. škola</t>
  </si>
  <si>
    <t>nižší střední vzdělání</t>
  </si>
  <si>
    <t>nižší střední odborné vzdělání</t>
  </si>
  <si>
    <t>střední odborné vzdělání - vyučen</t>
  </si>
  <si>
    <t>stř. nebo stř. odb. vzdělání bez matur. a bez vyuč.</t>
  </si>
  <si>
    <t>ÚSV vzdělání</t>
  </si>
  <si>
    <t>ÚSO vzdělání (vyučení s maturitou)</t>
  </si>
  <si>
    <t>ÚSO vzdělání s maturitou (bez vyučení)</t>
  </si>
  <si>
    <t>vyšší odborné vzdělání</t>
  </si>
  <si>
    <t>bakalářské vzdělání</t>
  </si>
  <si>
    <t>vysokoškolské</t>
  </si>
  <si>
    <t>doktorské vzdělání (vědecká výchova)</t>
  </si>
  <si>
    <t>z toho pro absolventy a mladistvé</t>
  </si>
  <si>
    <t>Počet uchazečů na 1 volné místo</t>
  </si>
  <si>
    <t>Ostatní odbornosti</t>
  </si>
  <si>
    <t>CELKEM</t>
  </si>
  <si>
    <t>OBEC</t>
  </si>
  <si>
    <t xml:space="preserve">Míra </t>
  </si>
  <si>
    <t>Akt.obyv.</t>
  </si>
  <si>
    <t>muži</t>
  </si>
  <si>
    <t>% muži</t>
  </si>
  <si>
    <t>ženy</t>
  </si>
  <si>
    <t>% ženy</t>
  </si>
  <si>
    <t xml:space="preserve">Břeclav </t>
  </si>
  <si>
    <t>Hlohovec u Břeclavi</t>
  </si>
  <si>
    <t>Kostice u Břeclavi</t>
  </si>
  <si>
    <t>Lednice na Moravě</t>
  </si>
  <si>
    <t>Moravská Nová Ves</t>
  </si>
  <si>
    <t>Moravský Žižkov</t>
  </si>
  <si>
    <t>Týnec u Břeclavi</t>
  </si>
  <si>
    <t>Hustopeče u Brna</t>
  </si>
  <si>
    <t>Klobouky u Brna</t>
  </si>
  <si>
    <t>Kobylí na Moravě</t>
  </si>
  <si>
    <t>Křepice u Hustopečí</t>
  </si>
  <si>
    <t>Němčičky u Břeclavi</t>
  </si>
  <si>
    <t>Uherčice u Hustopečí</t>
  </si>
  <si>
    <t>Vrbice u Břeclavi</t>
  </si>
  <si>
    <t>Březí u Mikulova</t>
  </si>
  <si>
    <t>Dobré Pole</t>
  </si>
  <si>
    <t>Mikulov na Moravě</t>
  </si>
  <si>
    <t>Milovice u Mikulova</t>
  </si>
  <si>
    <t>Novosedly na Moravě</t>
  </si>
  <si>
    <t>Sedlec u Mikulova</t>
  </si>
  <si>
    <t>Akt. obyv.</t>
  </si>
  <si>
    <t>Míra v %</t>
  </si>
  <si>
    <t>Akt-muži</t>
  </si>
  <si>
    <t>Míra v%</t>
  </si>
  <si>
    <t>Akt-ženy</t>
  </si>
  <si>
    <t>POČET VOLNÝCH MÍST A  % NEZAMĚSTNANOSTI</t>
  </si>
  <si>
    <t>Region</t>
  </si>
  <si>
    <t>Počet VM</t>
  </si>
  <si>
    <t>Míra(%)</t>
  </si>
  <si>
    <t>UCH/VM</t>
  </si>
  <si>
    <t>Celkem</t>
  </si>
  <si>
    <t>Volná místa celkem:</t>
  </si>
  <si>
    <t>z toho podle kvalifikace:</t>
  </si>
  <si>
    <t>Strojírenští technici</t>
  </si>
  <si>
    <t>Číšníci, servírky</t>
  </si>
  <si>
    <t>Dosažitelní</t>
  </si>
  <si>
    <t>zdravotně znevýhodněných</t>
  </si>
  <si>
    <t>částečně invalidních</t>
  </si>
  <si>
    <t>z toho:</t>
  </si>
  <si>
    <t xml:space="preserve">z   toho pro osoby se ZP                </t>
  </si>
  <si>
    <t>Kuchaři</t>
  </si>
  <si>
    <t>Řidiči nákladních automobilů a tahačů</t>
  </si>
  <si>
    <t>Stavební technici</t>
  </si>
  <si>
    <t>Ostatní</t>
  </si>
  <si>
    <t>Okres celkem</t>
  </si>
  <si>
    <t>Počet UCH</t>
  </si>
  <si>
    <t>KZAM</t>
  </si>
  <si>
    <t>KZAM - popis</t>
  </si>
  <si>
    <t>nabídka</t>
  </si>
  <si>
    <t>poptávka</t>
  </si>
  <si>
    <t>pro cizince</t>
  </si>
  <si>
    <t>9323</t>
  </si>
  <si>
    <t>8240</t>
  </si>
  <si>
    <t>5211</t>
  </si>
  <si>
    <t>Prodavači v obchodech</t>
  </si>
  <si>
    <t>9161</t>
  </si>
  <si>
    <t>Sběrači odpadků, popeláři</t>
  </si>
  <si>
    <t>4115</t>
  </si>
  <si>
    <t>Sekretářky, sekretáři</t>
  </si>
  <si>
    <t>3471</t>
  </si>
  <si>
    <t>Aranžéři, průmysloví a komerční návrháři, bytoví architekti</t>
  </si>
  <si>
    <t>5122</t>
  </si>
  <si>
    <t>7222</t>
  </si>
  <si>
    <t>Nástrojaři, kovomodeláři, kovodělníci, zámečníci</t>
  </si>
  <si>
    <t>7137</t>
  </si>
  <si>
    <t>Stavební a provozní elektrikáři</t>
  </si>
  <si>
    <t>9132</t>
  </si>
  <si>
    <t>9152</t>
  </si>
  <si>
    <t>Vrátní, hlídači, uvaděči a šatnářky</t>
  </si>
  <si>
    <t>7321</t>
  </si>
  <si>
    <t>7122</t>
  </si>
  <si>
    <t>Zedníci, kameníci, omítkáři</t>
  </si>
  <si>
    <t>5123</t>
  </si>
  <si>
    <t>7242</t>
  </si>
  <si>
    <t>9321</t>
  </si>
  <si>
    <t>9339</t>
  </si>
  <si>
    <t>7436</t>
  </si>
  <si>
    <t>4133</t>
  </si>
  <si>
    <t>7241</t>
  </si>
  <si>
    <t>4212</t>
  </si>
  <si>
    <t>4131</t>
  </si>
  <si>
    <t>Úředníci ve skladech /vč. vážních/</t>
  </si>
  <si>
    <t>6112</t>
  </si>
  <si>
    <t>5141</t>
  </si>
  <si>
    <t>Kadeřníci a holiči</t>
  </si>
  <si>
    <t>6113</t>
  </si>
  <si>
    <t>Zahradníci a pěstitelé zahradních plodin a sazenic</t>
  </si>
  <si>
    <t>7231</t>
  </si>
  <si>
    <t>Mechanici a opraváři motorových vozidel /kromě autoklempířů/</t>
  </si>
  <si>
    <t>7141</t>
  </si>
  <si>
    <t>Malíři a tapetáři</t>
  </si>
  <si>
    <t>2452</t>
  </si>
  <si>
    <t>Sochaři, malíři, umělečtí restaurátoři, umělečtí grafici a výtvarníci</t>
  </si>
  <si>
    <t>3415</t>
  </si>
  <si>
    <t>4121</t>
  </si>
  <si>
    <t>Nižší účetní</t>
  </si>
  <si>
    <t>3115</t>
  </si>
  <si>
    <t>3212</t>
  </si>
  <si>
    <t>Technici v agronomii, v lesnictví a v zemědělství</t>
  </si>
  <si>
    <t>7422</t>
  </si>
  <si>
    <t>3433</t>
  </si>
  <si>
    <t>Pracovníci v oblasti účetnictví, fakturace, rozpočetnictví, kalkulace</t>
  </si>
  <si>
    <t>7437</t>
  </si>
  <si>
    <t>4190</t>
  </si>
  <si>
    <t>Ostatní nižší úředníci jinde neuvedení</t>
  </si>
  <si>
    <t>7412</t>
  </si>
  <si>
    <t>8321</t>
  </si>
  <si>
    <t>Řidiči osobních a malých dodávkových automobilů, taxikáři</t>
  </si>
  <si>
    <t>2332</t>
  </si>
  <si>
    <t>Učitelé předškolní výchovy</t>
  </si>
  <si>
    <t>7433</t>
  </si>
  <si>
    <t>8324</t>
  </si>
  <si>
    <t>5121</t>
  </si>
  <si>
    <t>7136</t>
  </si>
  <si>
    <t>Instalatéři, potrubáři, stavební zámečníci, klempíři</t>
  </si>
  <si>
    <t>7124</t>
  </si>
  <si>
    <t>Tesaři a truhláři</t>
  </si>
  <si>
    <t>3231</t>
  </si>
  <si>
    <t>Ošetřovatelé, všeobecné zdravotní sestry</t>
  </si>
  <si>
    <t>3431</t>
  </si>
  <si>
    <t>Odborné sekretářky, sekretáři</t>
  </si>
  <si>
    <t>5162</t>
  </si>
  <si>
    <t>9169</t>
  </si>
  <si>
    <t>6111</t>
  </si>
  <si>
    <t>Pěstitelé polních plodin</t>
  </si>
  <si>
    <t>3113</t>
  </si>
  <si>
    <t>Elektrotechnici</t>
  </si>
  <si>
    <t>7223</t>
  </si>
  <si>
    <t>8331</t>
  </si>
  <si>
    <t>Obsluha zemědělských a lesních strojů</t>
  </si>
  <si>
    <t>7235</t>
  </si>
  <si>
    <t>2441</t>
  </si>
  <si>
    <t>Ekonomové - vědečtí pracovníci, specialisté, experti</t>
  </si>
  <si>
    <t>3119</t>
  </si>
  <si>
    <t>Ostatní techničtí pracovníci jinde neuvedení</t>
  </si>
  <si>
    <t>5169</t>
  </si>
  <si>
    <t>8231</t>
  </si>
  <si>
    <t>7121</t>
  </si>
  <si>
    <t>Zedníci pracující s tradičními materiály (bambus, hlína atd.)</t>
  </si>
  <si>
    <t>3122</t>
  </si>
  <si>
    <t>Operátoři a obsluha výpočetní techniky</t>
  </si>
  <si>
    <t>7246</t>
  </si>
  <si>
    <t>3421</t>
  </si>
  <si>
    <t>Obchodní agenti</t>
  </si>
  <si>
    <t>2213</t>
  </si>
  <si>
    <t>Agronomové, šlechtitelé a odborníci v příbuzných oborech</t>
  </si>
  <si>
    <t>4222</t>
  </si>
  <si>
    <t>Recepční</t>
  </si>
  <si>
    <t>9211</t>
  </si>
  <si>
    <t>Pomocní a nekvalifikovaní dělníci v zemědělství</t>
  </si>
  <si>
    <t>2470</t>
  </si>
  <si>
    <t>3160</t>
  </si>
  <si>
    <t>Technici železničního provozu</t>
  </si>
  <si>
    <t>4223</t>
  </si>
  <si>
    <t>Telefonisté</t>
  </si>
  <si>
    <t>3112</t>
  </si>
  <si>
    <t>7411</t>
  </si>
  <si>
    <t>Zpracovatelé masa, ryb vč. uzenářů a konzervovačů masa a ryb</t>
  </si>
  <si>
    <t>2331</t>
  </si>
  <si>
    <t>Učitelé základních škol</t>
  </si>
  <si>
    <t>3439</t>
  </si>
  <si>
    <t>5132</t>
  </si>
  <si>
    <t>5142</t>
  </si>
  <si>
    <t>Kosmetici, maskéři</t>
  </si>
  <si>
    <t>7212</t>
  </si>
  <si>
    <t>Svářeči, řezači plamenem a páječi</t>
  </si>
  <si>
    <t>7419</t>
  </si>
  <si>
    <t>5124</t>
  </si>
  <si>
    <t>Barmani</t>
  </si>
  <si>
    <t>7243</t>
  </si>
  <si>
    <t>Mechanici, opraváři a seřizovači elektrických částí dopravních prostředků</t>
  </si>
  <si>
    <t>Pomocní a nekvalifikovaní montážní a manipulační dělníci /jednoduché ruční úkony/</t>
  </si>
  <si>
    <t>Obchodní cestující, profesionální poradci v obchodě, obchodní zástupci</t>
  </si>
  <si>
    <t>Čalouníci a pracovníci v příbuzných oborech /vč. autočalouníků a výrobců matrací/</t>
  </si>
  <si>
    <t>Ovocnáři, vinaři, chmelaři a ostatní pěstitelé plodin rostoucích na stromech a keřích</t>
  </si>
  <si>
    <t>Ostatní zpracovatelé - výrobci potravinářských výrobků jinde neuvedení</t>
  </si>
  <si>
    <t/>
  </si>
  <si>
    <t>5144</t>
  </si>
  <si>
    <t>Maséři</t>
  </si>
  <si>
    <t>8159</t>
  </si>
  <si>
    <t>7213</t>
  </si>
  <si>
    <t>Neuveden</t>
  </si>
  <si>
    <t>3311</t>
  </si>
  <si>
    <t>Ladná</t>
  </si>
  <si>
    <t>9131</t>
  </si>
  <si>
    <t>Pomocníci a uklízeči v domácnostech</t>
  </si>
  <si>
    <t>8281</t>
  </si>
  <si>
    <t>Montážní dělníci montující mechanická zařízení /stroje, vozidla apod./</t>
  </si>
  <si>
    <t>2419</t>
  </si>
  <si>
    <t>Vychovatelé v družinách, klubech, domovech dětí a mládeže a podobných zařízeních</t>
  </si>
  <si>
    <t>Elektromechanici, opraváři a seřizovači různých typů elektrických zařízení, přístrojů</t>
  </si>
  <si>
    <t>4142</t>
  </si>
  <si>
    <t>Poštovní doručovatelé, úředníci v třídírnách</t>
  </si>
  <si>
    <t>5139</t>
  </si>
  <si>
    <t>Ostatní pečovatelé a pomocní ošetřovatelé jinde neuvedení</t>
  </si>
  <si>
    <t>Ukazatel</t>
  </si>
  <si>
    <t>Uchazeči</t>
  </si>
  <si>
    <t>Z toho</t>
  </si>
  <si>
    <t>Uchaz s nár.</t>
  </si>
  <si>
    <t>s nárokem</t>
  </si>
  <si>
    <t>z toho ženy</t>
  </si>
  <si>
    <t>1a. Uchazeči na konci předchozího měsíce - vykázáno</t>
  </si>
  <si>
    <t>1b. Uchazeči na konci předchozího měsíce - skutečnost</t>
  </si>
  <si>
    <t>2. Nově hlášení uchazeči</t>
  </si>
  <si>
    <t>2.1 z řádku 2. - přistěhovaní uchazeči</t>
  </si>
  <si>
    <t>3. Uchazeči na konci předchozího měsíce - dodatečně přijatí</t>
  </si>
  <si>
    <t>4. Uchazeči s ukončenou evidencí a uchazeči vyřazení z evidence</t>
  </si>
  <si>
    <t>5. Uchazeči na konci předchozího měsíce - dodatečně vyřazení</t>
  </si>
  <si>
    <t>6. Uchazeči na konci sledovaného měsíce</t>
  </si>
  <si>
    <t>6a. z řádku 6. - dosažitelní</t>
  </si>
  <si>
    <t>6b. z řádku 6. - částečně nezaměstnaní</t>
  </si>
  <si>
    <t>7. z řádku 6. - absolventi a mladiství</t>
  </si>
  <si>
    <t>7a. z řádku 7. - dosažitelní</t>
  </si>
  <si>
    <t>7.1 z řádku 7. - absolventi</t>
  </si>
  <si>
    <t>7.1a z řádku 7.1 - dosažitelní</t>
  </si>
  <si>
    <t>7.2 z řádku 7 - mladiství (mladší 18 let)</t>
  </si>
  <si>
    <t>7.2a z řádku 7.2 - dosažitelní</t>
  </si>
  <si>
    <t>8. z řádku 6 - osoby se ZP</t>
  </si>
  <si>
    <t>8a. z řádku 8 - dosažitelní</t>
  </si>
  <si>
    <t xml:space="preserve"> Z řádku 4.</t>
  </si>
  <si>
    <t>9. - umístění ÚP</t>
  </si>
  <si>
    <t>10.     - z toho na APZ</t>
  </si>
  <si>
    <t>11. - umístění jinak</t>
  </si>
  <si>
    <t>12. - vyřazení podle § 30, odst. 2</t>
  </si>
  <si>
    <t>13. - ostatní</t>
  </si>
  <si>
    <t>13.1 z řádku 13. - odstěhovaní uchazeči</t>
  </si>
  <si>
    <t xml:space="preserve"> Uchazeči v rekvalifikaci (podle dohod)</t>
  </si>
  <si>
    <t>14a. Uchazeči v rekvalifikaci na konci předch. měs. - vykázáno</t>
  </si>
  <si>
    <t>14b. Uchazeči v rekvalifikaci na konci předch. měs. - skutečnost</t>
  </si>
  <si>
    <t>15. Nově zařazení do rekvalifikace</t>
  </si>
  <si>
    <t>16. Ukončilo rekvalifikaci</t>
  </si>
  <si>
    <t>17. z toho úspěšně</t>
  </si>
  <si>
    <t>18. Uchazeči v rekvalifikaci na konci sledovaného měsíce</t>
  </si>
  <si>
    <t>18a. Uchazeči s více dohodami o rekval. na konci sled. měs.</t>
  </si>
  <si>
    <t>19. z řádku 18. - absolventi a mladiství</t>
  </si>
  <si>
    <t>19.1 z řádku 19. - absolventi</t>
  </si>
  <si>
    <t>19.2 z řádku 19. - mladiství (mladší 18 let)</t>
  </si>
  <si>
    <t>20. z řádku 18. - osoby se ZP</t>
  </si>
  <si>
    <t xml:space="preserve"> Volná pracovní místa hlášená zaměstnavateli</t>
  </si>
  <si>
    <t>21a. Volná místa na konci předchozího měsíce - vykázáno</t>
  </si>
  <si>
    <t>21b. Volná místa na konci předchozího měsíce - skutečnost</t>
  </si>
  <si>
    <t>22. Nově hlášená volná místa</t>
  </si>
  <si>
    <t>22a.     - z toho přes portál</t>
  </si>
  <si>
    <t>23. Nově obsazená místa</t>
  </si>
  <si>
    <t>24. Nově zrušená místa</t>
  </si>
  <si>
    <t>24a.     - z toho přes portál</t>
  </si>
  <si>
    <t>25. Nově uvolněná místa datumem platnosti obsazení</t>
  </si>
  <si>
    <t>26. Volná místa na konci sledovaného měsíce</t>
  </si>
  <si>
    <t>26.1 z řádku 26. spojená s - povolením k získávání cizinců</t>
  </si>
  <si>
    <t>26.2 z řádku 26. spojená s - povolením k zaměstnání cizince (§ 89)</t>
  </si>
  <si>
    <t>26.3 z řádku 26. udržovaná přes portál</t>
  </si>
  <si>
    <t>27. z řádku 26. pro - absolventy a mladistvé</t>
  </si>
  <si>
    <t>27.1 z řádku 27. pro - absolventy</t>
  </si>
  <si>
    <t>27.2 z řádku 27. pro - mladistvé</t>
  </si>
  <si>
    <t>28. z řádku 26. pro - osoby se ZP</t>
  </si>
  <si>
    <t>29. z řádku 6. - nedosažitelní (podle přerušovacích lhůt)</t>
  </si>
  <si>
    <t>30. z řádku 29. - rekvalifikace</t>
  </si>
  <si>
    <t>31. z řádku 29. - krátkodobé zaměstnání</t>
  </si>
  <si>
    <t>32. z řádku 29. - vazba do 6 měsíců</t>
  </si>
  <si>
    <t>33. z řádku 29. - PN a ošetřování člena rodiny</t>
  </si>
  <si>
    <t>34. z řádku 29. - mateřská dovolená</t>
  </si>
  <si>
    <t>35. z řádku 29. - starobní důchod</t>
  </si>
  <si>
    <t>36. z řádku 29. - pobyt v cizině delší než 30 dnů</t>
  </si>
  <si>
    <t>37. z řádku 29. - zákl. voj. služba, civilní a náhradní</t>
  </si>
  <si>
    <t>38. z řádku 29. - veden na ÚP v EHP</t>
  </si>
  <si>
    <t xml:space="preserve"> Nekolidující zaměstnání v průběhu měsíce</t>
  </si>
  <si>
    <t>39. nekol. zaměstnání § 25, odst. 3</t>
  </si>
  <si>
    <t>40. nekol. zaměstnání § 25, odst. 5</t>
  </si>
  <si>
    <t>2447</t>
  </si>
  <si>
    <t>Tlumočníci a překladatelé</t>
  </si>
  <si>
    <t>Pracovníci dohlížející nad obsluhujícím personálem, hospodyně</t>
  </si>
  <si>
    <t>Švadleny, vyšívači a pracovníci v příbuzných oborech (kromě obsluhy strojů ve výrobě)</t>
  </si>
  <si>
    <t>Pracovníci bezpečnostních orgánů</t>
  </si>
  <si>
    <t>Dámští a pánští krejčí a kloboučníci (kromě obsluhy šicího stroje ve výrobě)</t>
  </si>
  <si>
    <t>Ostatní odborní pracovníci v oblasti podnikání</t>
  </si>
  <si>
    <t>Zpracovatelé pekárenských a cukrářských výrobků</t>
  </si>
  <si>
    <t>Obsluha ostatních zařízení při chemické výrobě jinde neuvedená</t>
  </si>
  <si>
    <t>Úředníci na přepážkách a směnárníci</t>
  </si>
  <si>
    <t>Ostatní odborní administrativní pracovníci jinde neuvedení</t>
  </si>
  <si>
    <t>Ostatní pracovníci ochrany a ostrahy jinde neuvedení</t>
  </si>
  <si>
    <t>Montéři a opraváři silnoproudých elektrických vedení</t>
  </si>
  <si>
    <t>Úředníci v dopravě a v přepravě</t>
  </si>
  <si>
    <t>9313</t>
  </si>
  <si>
    <t>Pomocní a nekvalifikovaní dělníci na stavbách budov</t>
  </si>
  <si>
    <t>2143</t>
  </si>
  <si>
    <t>Projektanti elektrotechnických zařízení, elektroinženýři</t>
  </si>
  <si>
    <t>5143</t>
  </si>
  <si>
    <t>Manikéři a pedikéři</t>
  </si>
  <si>
    <t>6142</t>
  </si>
  <si>
    <t>Dělníci pro těžbu dřeva /kromě obsluhy pojízdných zařízení/</t>
  </si>
  <si>
    <t>dosažitelní</t>
  </si>
  <si>
    <t>8334</t>
  </si>
  <si>
    <t>2146</t>
  </si>
  <si>
    <t>Chemičtí inženýři, technologové</t>
  </si>
  <si>
    <t>2321</t>
  </si>
  <si>
    <t>Učitelé všeobecně vzdělávacích předmětů</t>
  </si>
  <si>
    <t>2411</t>
  </si>
  <si>
    <t>Odborní pracovníci na úseku účetnictví, financí, rozpočtů, daní, apod., hlavní účetní</t>
  </si>
  <si>
    <t>2413</t>
  </si>
  <si>
    <t>Odborní pracovníci v peněžnictví a pojišťovnictví</t>
  </si>
  <si>
    <t>59425</t>
  </si>
  <si>
    <t>Dělníci pomocných prací</t>
  </si>
  <si>
    <t xml:space="preserve">Ostatní pracovníci v příbuzných oborech jinde neuvedení /např. vykládání, skládání </t>
  </si>
  <si>
    <t>Umělečtí truhláři, řezbáři a výrobci výrobků ze dřeva vč. opravářů /za pom. jedn. nástr.</t>
  </si>
  <si>
    <t>7227</t>
  </si>
  <si>
    <t>Umělečtí zámečníci a umělečtí kováři</t>
  </si>
  <si>
    <t>Výrobci a opraváři výrobků a dílů z plechů (ocelových, pokovených, měděných, apod.</t>
  </si>
  <si>
    <t>3422</t>
  </si>
  <si>
    <t>Odbytoví a přepravní agenti</t>
  </si>
  <si>
    <t>7341</t>
  </si>
  <si>
    <t>Tiskaři, sazeči /kromě obsluhy tiskárenských strojů - skupina 825/</t>
  </si>
  <si>
    <t>Výkaz o uchazečích o zaměstnání a volných pracovních místech - měsíční, září 2007 (1.9.2007 - 30.9.2007)</t>
  </si>
  <si>
    <t>září 2007</t>
  </si>
  <si>
    <t>Analýza poptávky po pracovní síle a nabídky pracovní síly, září 2007 (1.9.2007 - 30.9.2007)</t>
  </si>
  <si>
    <t>Obsluha vysokozdvižných vozíků /pro nakládání, vykládání, přepravu, zdvihání, apod.</t>
  </si>
  <si>
    <t xml:space="preserve">Pomocníci a uklízeči v kancelářích, hotelích, nemocnicích a jiných zařízeních (vč. úkl.) </t>
  </si>
  <si>
    <t xml:space="preserve">Výrobci hrnčířského, porcelánového zboží, žáruvzdorných výrobků, brus. kotoučů, ap. </t>
  </si>
  <si>
    <t>2145</t>
  </si>
  <si>
    <t>Projektanti a konstruktéři strojních zařízení, strojní inženýři</t>
  </si>
  <si>
    <t>7142</t>
  </si>
  <si>
    <t>Lakýrníci a pracovníci v příbuzných oborech</t>
  </si>
  <si>
    <t>Pomocní a nekvalifikovaní pracovníci v dopravě, ve skladech, v telek. a na poštách ap.</t>
  </si>
  <si>
    <t>2412</t>
  </si>
  <si>
    <t>Odborní pracovníci na úseku zaměstnaneckých, personálních věcí</t>
  </si>
  <si>
    <t>2446</t>
  </si>
  <si>
    <t>Odborní pracovníci v oblasti sociální péče /odb. soc.  prac., kromě řadových-hl. třída 3</t>
  </si>
  <si>
    <t>3226</t>
  </si>
  <si>
    <t>Rehabilitační a fyzioterapeutičtí pracovníci /vč. odb. masérů/</t>
  </si>
  <si>
    <t>3460</t>
  </si>
  <si>
    <t>Sociální pracovníci</t>
  </si>
  <si>
    <t>3482</t>
  </si>
  <si>
    <t>Trenéři, cvičitelé a úředníci sportovních podniků a klubů</t>
  </si>
  <si>
    <t>2354</t>
  </si>
  <si>
    <t>Učitelé jazykových škol a učitelé jazyků (kromě učitelů jazyků na školách)</t>
  </si>
  <si>
    <t>2421</t>
  </si>
  <si>
    <t>Právníci, právní poradci (mimo advokacii a soudnictví)</t>
  </si>
  <si>
    <t>7344</t>
  </si>
  <si>
    <t>Fotografové a pracovníci v příbuzných oborech</t>
  </si>
  <si>
    <t>Pečovatelé a pomocní ošetřovatelé v zařízeních sociální péče, v nemocnicích apod.</t>
  </si>
  <si>
    <t>4141</t>
  </si>
  <si>
    <t>Řadoví knihovníci, archiváři, evidenční pracovníci</t>
  </si>
  <si>
    <t>7125</t>
  </si>
  <si>
    <t>Stavební montážníci</t>
  </si>
  <si>
    <t>5161</t>
  </si>
  <si>
    <t>Hasiči, požárníci</t>
  </si>
  <si>
    <t>Mechanici a opraváři obráběcích strojů, zemědělských strojů a prům. strojního zař.</t>
  </si>
  <si>
    <t>6115</t>
  </si>
  <si>
    <t>Pěstitelé různých plodin /kombinace pol., zahr. plodin a plodin na stromech a keřích/</t>
  </si>
  <si>
    <t>6130</t>
  </si>
  <si>
    <t>Pěstitelé a chovatelé orientovaní na trh /smíšené hospodářství/</t>
  </si>
  <si>
    <t>Mechanici, seřizovači, opraváři elektronických zařízení (vč. kontroly a testování elektr.</t>
  </si>
  <si>
    <t>7143</t>
  </si>
  <si>
    <t>Kominíci, čističi budov /vč. výškových/</t>
  </si>
  <si>
    <t>1235</t>
  </si>
  <si>
    <t>Vedoucí pracovníci zásobovacích útvarů</t>
  </si>
  <si>
    <t>Obsluha automatických nebo poloaut. dřevoobr. strojů (kromě seřizovačů - skup. 742)</t>
  </si>
  <si>
    <t>2132</t>
  </si>
  <si>
    <t>Programátoři</t>
  </si>
  <si>
    <t>7214</t>
  </si>
  <si>
    <t>Montéři kovových konstrukcí</t>
  </si>
  <si>
    <t>2149</t>
  </si>
  <si>
    <t>Ostatní architekti, projektanti, konstruktéři a techničtí inženýři /tvůrčí pracovníci/</t>
  </si>
  <si>
    <t>2439</t>
  </si>
  <si>
    <t>Ostatní odborní pracovníci kultury a osvěty jinde neuvedení</t>
  </si>
  <si>
    <t>3114</t>
  </si>
  <si>
    <t>Elektronici a technici v radiokomunikacích a telekomunikacích</t>
  </si>
  <si>
    <t>8162</t>
  </si>
  <si>
    <t>Obsluha parních turbín, ohřívačů a motorů</t>
  </si>
  <si>
    <t>9141</t>
  </si>
  <si>
    <t>Domovníci, správci domu</t>
  </si>
  <si>
    <t>3223</t>
  </si>
  <si>
    <t>Dietetici a odborníci pro výživu</t>
  </si>
  <si>
    <t>Seřizovači a obsluha obráb. strojů /kromě obsl. aut. a poloaut. obr. strojů - skup. 821</t>
  </si>
  <si>
    <t>8266</t>
  </si>
  <si>
    <t>Obsluha strojů na výrobu a dokončovací úpravy obuvi</t>
  </si>
  <si>
    <t>8277</t>
  </si>
  <si>
    <t>Obsluha strojů na zpracování čaje, kávy a kakaa</t>
  </si>
  <si>
    <t>4211</t>
  </si>
  <si>
    <t>Pokladníci</t>
  </si>
  <si>
    <t xml:space="preserve">Obsluha strojů na výrobu pryžových výrobků </t>
  </si>
  <si>
    <t>3414</t>
  </si>
  <si>
    <t>Konzultanti a organizátoři zájezdů</t>
  </si>
  <si>
    <t>4221</t>
  </si>
  <si>
    <t>Úředníci cestovních kanceláří</t>
  </si>
  <si>
    <t>k 30.9.2007</t>
  </si>
  <si>
    <t>STAV NEZAM. V OBCÍCH OKRESU BŘECLAV K 30.9.2007</t>
  </si>
  <si>
    <t>OKRES BŘECLAV CELKEM - Září 2007</t>
  </si>
  <si>
    <t>Září 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</si>
</sst>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3">
    <font>
      <sz val="10"/>
      <name val="Arial CE"/>
      <family val="0"/>
    </font>
    <font>
      <b/>
      <sz val="14"/>
      <name val="Bookman Old Style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Bookman Old Style"/>
      <family val="1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10"/>
      <color indexed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4"/>
      <name val="Bookman Old Style"/>
      <family val="1"/>
    </font>
    <font>
      <b/>
      <sz val="8"/>
      <name val="Arial CE"/>
      <family val="2"/>
    </font>
    <font>
      <sz val="8.5"/>
      <name val="Arial CE"/>
      <family val="0"/>
    </font>
    <font>
      <sz val="10.75"/>
      <name val="Arial CE"/>
      <family val="0"/>
    </font>
    <font>
      <sz val="5.5"/>
      <name val="Arial CE"/>
      <family val="2"/>
    </font>
    <font>
      <b/>
      <sz val="11.75"/>
      <name val="Arial CE"/>
      <family val="2"/>
    </font>
    <font>
      <sz val="19.5"/>
      <name val="Arial CE"/>
      <family val="0"/>
    </font>
    <font>
      <sz val="9.25"/>
      <name val="Arial CE"/>
      <family val="2"/>
    </font>
    <font>
      <sz val="14.75"/>
      <name val="Arial CE"/>
      <family val="0"/>
    </font>
    <font>
      <sz val="16.25"/>
      <name val="Arial CE"/>
      <family val="0"/>
    </font>
    <font>
      <sz val="9.5"/>
      <name val="Arial CE"/>
      <family val="2"/>
    </font>
    <font>
      <sz val="5"/>
      <name val="Arial CE"/>
      <family val="2"/>
    </font>
    <font>
      <sz val="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0" fillId="2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3" borderId="14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4" borderId="22" xfId="0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2" fontId="2" fillId="0" borderId="2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4" fillId="0" borderId="16" xfId="0" applyFont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24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 quotePrefix="1">
      <alignment/>
    </xf>
    <xf numFmtId="0" fontId="0" fillId="0" borderId="0" xfId="0" applyNumberFormat="1" applyBorder="1" applyAlignment="1">
      <alignment/>
    </xf>
    <xf numFmtId="49" fontId="2" fillId="0" borderId="28" xfId="0" applyNumberFormat="1" applyFont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 quotePrefix="1">
      <alignment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/>
    </xf>
    <xf numFmtId="0" fontId="19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19" fillId="0" borderId="0" xfId="0" applyFont="1" applyBorder="1" applyAlignment="1" quotePrefix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4" borderId="32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1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/>
    </xf>
    <xf numFmtId="2" fontId="1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3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" fillId="0" borderId="18" xfId="0" applyFont="1" applyBorder="1" applyAlignment="1">
      <alignment/>
    </xf>
    <xf numFmtId="49" fontId="2" fillId="0" borderId="37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49" fontId="0" fillId="0" borderId="38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49" fontId="0" fillId="0" borderId="37" xfId="0" applyNumberFormat="1" applyFill="1" applyBorder="1" applyAlignment="1">
      <alignment horizontal="right"/>
    </xf>
    <xf numFmtId="49" fontId="0" fillId="0" borderId="38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0" fontId="16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Fill="1" applyBorder="1" applyAlignment="1">
      <alignment/>
    </xf>
    <xf numFmtId="2" fontId="2" fillId="0" borderId="39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2" fontId="0" fillId="0" borderId="39" xfId="0" applyNumberFormat="1" applyFill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2" fillId="0" borderId="38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0" fontId="15" fillId="0" borderId="14" xfId="0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44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5" fillId="0" borderId="32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0" fontId="0" fillId="0" borderId="46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15" fillId="0" borderId="22" xfId="0" applyFont="1" applyFill="1" applyBorder="1" applyAlignment="1">
      <alignment/>
    </xf>
    <xf numFmtId="0" fontId="18" fillId="0" borderId="27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Border="1" applyAlignment="1">
      <alignment/>
    </xf>
    <xf numFmtId="0" fontId="10" fillId="0" borderId="29" xfId="0" applyFont="1" applyFill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 horizontal="right"/>
    </xf>
    <xf numFmtId="0" fontId="0" fillId="0" borderId="47" xfId="0" applyNumberFormat="1" applyFill="1" applyBorder="1" applyAlignment="1">
      <alignment/>
    </xf>
    <xf numFmtId="0" fontId="2" fillId="0" borderId="45" xfId="0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/>
    </xf>
    <xf numFmtId="0" fontId="0" fillId="0" borderId="48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0" fillId="0" borderId="9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4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9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50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>
      <alignment/>
    </xf>
    <xf numFmtId="0" fontId="0" fillId="0" borderId="27" xfId="0" applyBorder="1" applyAlignment="1" quotePrefix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 horizontal="right"/>
    </xf>
    <xf numFmtId="0" fontId="2" fillId="0" borderId="16" xfId="0" applyFont="1" applyBorder="1" applyAlignment="1" quotePrefix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30.9.2007 - celkem 4717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5"/>
          <c:y val="0.36825"/>
          <c:w val="0.75175"/>
          <c:h val="0.46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2168 (46%)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2549 (54%)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'[2]grafy'!$G$32:$G$33</c:f>
              <c:strCache>
                <c:ptCount val="2"/>
                <c:pt idx="0">
                  <c:v>Muži</c:v>
                </c:pt>
                <c:pt idx="1">
                  <c:v>Ženy</c:v>
                </c:pt>
              </c:strCache>
            </c:strRef>
          </c:cat>
          <c:val>
            <c:numRef>
              <c:f>'[2]grafy'!$H$32:$H$33</c:f>
              <c:numCache>
                <c:ptCount val="2"/>
                <c:pt idx="0">
                  <c:v>2168</c:v>
                </c:pt>
                <c:pt idx="1">
                  <c:v>2549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67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30.9.2007 - celkem 4717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5"/>
          <c:y val="0.49025"/>
          <c:w val="0.8075"/>
          <c:h val="0.374"/>
        </c:manualLayout>
      </c:layout>
      <c:pie3DChart>
        <c:varyColors val="1"/>
        <c:ser>
          <c:idx val="0"/>
          <c:order val="0"/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1021 (22%)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'[2]grafy'!$G$18:$G$19</c:f>
              <c:strCache>
                <c:ptCount val="2"/>
                <c:pt idx="0">
                  <c:v>OZP</c:v>
                </c:pt>
                <c:pt idx="1">
                  <c:v>Ostatní</c:v>
                </c:pt>
              </c:strCache>
            </c:strRef>
          </c:cat>
          <c:val>
            <c:numRef>
              <c:f>'[2]grafy'!$H$18:$H$19</c:f>
              <c:numCache>
                <c:ptCount val="2"/>
                <c:pt idx="0">
                  <c:v>1021</c:v>
                </c:pt>
                <c:pt idx="1">
                  <c:v>3696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75375"/>
          <c:w val="0.20325"/>
          <c:h val="0.169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30.9.2007 - celkem 4717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3735"/>
          <c:w val="0.796"/>
          <c:h val="0.50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 CE"/>
                        <a:ea typeface="Arial CE"/>
                        <a:cs typeface="Arial CE"/>
                      </a:rPr>
                      <a:t>526 (11%)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'[2]grafy'!$G$5:$G$6</c:f>
              <c:strCache>
                <c:ptCount val="2"/>
                <c:pt idx="0">
                  <c:v>Absolventi</c:v>
                </c:pt>
                <c:pt idx="1">
                  <c:v>Ostatní</c:v>
                </c:pt>
              </c:strCache>
            </c:strRef>
          </c:cat>
          <c:val>
            <c:numRef>
              <c:f>'[2]grafy'!$H$5:$H$6</c:f>
              <c:numCache>
                <c:ptCount val="2"/>
                <c:pt idx="0">
                  <c:v>526</c:v>
                </c:pt>
                <c:pt idx="1">
                  <c:v>4191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731"/>
          <c:w val="0.269"/>
          <c:h val="0.177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Počet uchazečů podle vzdělání k 30.9.2007 - celkem 4717</a:t>
            </a:r>
          </a:p>
        </c:rich>
      </c:tx>
      <c:layout>
        <c:manualLayout>
          <c:xMode val="factor"/>
          <c:yMode val="factor"/>
          <c:x val="0.00225"/>
          <c:y val="0.06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25"/>
          <c:y val="0.47075"/>
          <c:w val="0.5505"/>
          <c:h val="0.3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Neúplné + základní 1444 (31%)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Nižší střední 108 (2%)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Vyučen 1848 (39%)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Střední všeobecné 138 (3%)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954 (20%)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63 (1,5%)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Vysokoškolské 164 (3,5%)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vzděl'!$B$3:$B$9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 + B</c:v>
                </c:pt>
                <c:pt idx="6">
                  <c:v>Vysokoškolské</c:v>
                </c:pt>
              </c:strCache>
            </c:strRef>
          </c:cat>
          <c:val>
            <c:numRef>
              <c:f>'[1]Uch a VM vzděl'!$C$3:$C$9</c:f>
              <c:numCache>
                <c:ptCount val="7"/>
                <c:pt idx="0">
                  <c:v>1444</c:v>
                </c:pt>
                <c:pt idx="1">
                  <c:v>108</c:v>
                </c:pt>
                <c:pt idx="2">
                  <c:v>1846</c:v>
                </c:pt>
                <c:pt idx="3">
                  <c:v>138</c:v>
                </c:pt>
                <c:pt idx="4">
                  <c:v>954</c:v>
                </c:pt>
                <c:pt idx="5">
                  <c:v>63</c:v>
                </c:pt>
                <c:pt idx="6">
                  <c:v>164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Volná místa podle vzdělání k 30.9.2007 - celkem 928</a:t>
            </a:r>
          </a:p>
        </c:rich>
      </c:tx>
      <c:layout>
        <c:manualLayout>
          <c:xMode val="factor"/>
          <c:yMode val="factor"/>
          <c:x val="-0.00225"/>
          <c:y val="0.05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4645"/>
          <c:w val="0.59925"/>
          <c:h val="0.34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Neúplné + základní 392 (42%)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Nižší střední 0 (0%)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Pro vyučené 416 (45%)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Střední všeobecné 6 
(1%)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93 (10%)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3 
(0%)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Vysokoškolské 18 (2%)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vzděl'!$B$27:$B$33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VO+B</c:v>
                </c:pt>
                <c:pt idx="6">
                  <c:v>V</c:v>
                </c:pt>
              </c:strCache>
            </c:strRef>
          </c:cat>
          <c:val>
            <c:numRef>
              <c:f>'[1]Uch a VM vzděl'!$C$27:$C$33</c:f>
              <c:numCache>
                <c:ptCount val="7"/>
                <c:pt idx="0">
                  <c:v>392</c:v>
                </c:pt>
                <c:pt idx="1">
                  <c:v>0</c:v>
                </c:pt>
                <c:pt idx="2">
                  <c:v>416</c:v>
                </c:pt>
                <c:pt idx="3">
                  <c:v>6</c:v>
                </c:pt>
                <c:pt idx="4">
                  <c:v>93</c:v>
                </c:pt>
                <c:pt idx="5">
                  <c:v>3</c:v>
                </c:pt>
                <c:pt idx="6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vzdělání k 30.9.2007 - celkem 4717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vzděl.'!$B$15:$B$27</c:f>
              <c:strCache>
                <c:ptCount val="13"/>
                <c:pt idx="0">
                  <c:v>doktorské (vědecká výchova)</c:v>
                </c:pt>
                <c:pt idx="1">
                  <c:v>vysokoškolské</c:v>
                </c:pt>
                <c:pt idx="2">
                  <c:v>bakalářské</c:v>
                </c:pt>
                <c:pt idx="3">
                  <c:v>vyšší odborné</c:v>
                </c:pt>
                <c:pt idx="4">
                  <c:v>ÚSO s mat. (bez vyučení)</c:v>
                </c:pt>
                <c:pt idx="5">
                  <c:v>ÚSO (vyuč. s maturitou)</c:v>
                </c:pt>
                <c:pt idx="6">
                  <c:v>ÚSV</c:v>
                </c:pt>
                <c:pt idx="7">
                  <c:v>S nebo SO bez mat. a bez vyuč.</c:v>
                </c:pt>
                <c:pt idx="8">
                  <c:v>stř. odb. (vyučen)</c:v>
                </c:pt>
                <c:pt idx="9">
                  <c:v>nižší stř. odborné</c:v>
                </c:pt>
                <c:pt idx="10">
                  <c:v>zákl.+ prakt. škola</c:v>
                </c:pt>
                <c:pt idx="11">
                  <c:v>neúplné zákl.</c:v>
                </c:pt>
                <c:pt idx="12">
                  <c:v>bez vzdělání</c:v>
                </c:pt>
              </c:strCache>
            </c:strRef>
          </c:cat>
          <c:val>
            <c:numRef>
              <c:f>'[1]Uch věk a vzděl.'!$C$15:$C$27</c:f>
              <c:numCache>
                <c:ptCount val="13"/>
                <c:pt idx="0">
                  <c:v>3</c:v>
                </c:pt>
                <c:pt idx="1">
                  <c:v>161</c:v>
                </c:pt>
                <c:pt idx="2">
                  <c:v>23</c:v>
                </c:pt>
                <c:pt idx="3">
                  <c:v>40</c:v>
                </c:pt>
                <c:pt idx="4">
                  <c:v>707</c:v>
                </c:pt>
                <c:pt idx="5">
                  <c:v>247</c:v>
                </c:pt>
                <c:pt idx="6">
                  <c:v>138</c:v>
                </c:pt>
                <c:pt idx="7">
                  <c:v>24</c:v>
                </c:pt>
                <c:pt idx="8">
                  <c:v>1846</c:v>
                </c:pt>
                <c:pt idx="9">
                  <c:v>84</c:v>
                </c:pt>
                <c:pt idx="10">
                  <c:v>1441</c:v>
                </c:pt>
                <c:pt idx="11">
                  <c:v>3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5315311"/>
        <c:axId val="20770844"/>
      </c:bar3DChart>
      <c:catAx>
        <c:axId val="5531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770844"/>
        <c:crosses val="autoZero"/>
        <c:auto val="1"/>
        <c:lblOffset val="100"/>
        <c:noMultiLvlLbl val="0"/>
      </c:catAx>
      <c:valAx>
        <c:axId val="20770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3153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věku k 30.9.2007 - celkem 4717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91"/>
          <c:w val="0.985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vzděl.'!$B$3:$B$12</c:f>
              <c:strCache>
                <c:ptCount val="10"/>
                <c:pt idx="0">
                  <c:v>nad 60 let</c:v>
                </c:pt>
                <c:pt idx="1">
                  <c:v>55 - 59 let</c:v>
                </c:pt>
                <c:pt idx="2">
                  <c:v>50 - 54 let</c:v>
                </c:pt>
                <c:pt idx="3">
                  <c:v>45 - 49 let</c:v>
                </c:pt>
                <c:pt idx="4">
                  <c:v>40 - 44 let</c:v>
                </c:pt>
                <c:pt idx="5">
                  <c:v>35 - 39 let </c:v>
                </c:pt>
                <c:pt idx="6">
                  <c:v>30 - 34 let</c:v>
                </c:pt>
                <c:pt idx="7">
                  <c:v>25 - 29 let</c:v>
                </c:pt>
                <c:pt idx="8">
                  <c:v>20 - 24 let</c:v>
                </c:pt>
                <c:pt idx="9">
                  <c:v>do 19 let</c:v>
                </c:pt>
              </c:strCache>
            </c:strRef>
          </c:cat>
          <c:val>
            <c:numRef>
              <c:f>'[1]Uch věk a vzděl.'!$C$3:$C$12</c:f>
              <c:numCache>
                <c:ptCount val="10"/>
                <c:pt idx="0">
                  <c:v>93</c:v>
                </c:pt>
                <c:pt idx="1">
                  <c:v>568</c:v>
                </c:pt>
                <c:pt idx="2">
                  <c:v>702</c:v>
                </c:pt>
                <c:pt idx="3">
                  <c:v>443</c:v>
                </c:pt>
                <c:pt idx="4">
                  <c:v>411</c:v>
                </c:pt>
                <c:pt idx="5">
                  <c:v>416</c:v>
                </c:pt>
                <c:pt idx="6">
                  <c:v>488</c:v>
                </c:pt>
                <c:pt idx="7">
                  <c:v>536</c:v>
                </c:pt>
                <c:pt idx="8">
                  <c:v>702</c:v>
                </c:pt>
                <c:pt idx="9">
                  <c:v>358</c:v>
                </c:pt>
              </c:numCache>
            </c:numRef>
          </c:val>
          <c:shape val="box"/>
        </c:ser>
        <c:shape val="box"/>
        <c:axId val="33534541"/>
        <c:axId val="33136722"/>
      </c:bar3DChart>
      <c:catAx>
        <c:axId val="33534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136722"/>
        <c:crosses val="autoZero"/>
        <c:auto val="1"/>
        <c:lblOffset val="100"/>
        <c:noMultiLvlLbl val="0"/>
      </c:catAx>
      <c:valAx>
        <c:axId val="331367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5345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28</xdr:row>
      <xdr:rowOff>95250</xdr:rowOff>
    </xdr:from>
    <xdr:to>
      <xdr:col>5</xdr:col>
      <xdr:colOff>257175</xdr:colOff>
      <xdr:row>40</xdr:row>
      <xdr:rowOff>28575</xdr:rowOff>
    </xdr:to>
    <xdr:graphicFrame>
      <xdr:nvGraphicFramePr>
        <xdr:cNvPr id="1" name="Chart 209"/>
        <xdr:cNvGraphicFramePr/>
      </xdr:nvGraphicFramePr>
      <xdr:xfrm>
        <a:off x="647700" y="4629150"/>
        <a:ext cx="28098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14</xdr:row>
      <xdr:rowOff>133350</xdr:rowOff>
    </xdr:from>
    <xdr:to>
      <xdr:col>5</xdr:col>
      <xdr:colOff>247650</xdr:colOff>
      <xdr:row>26</xdr:row>
      <xdr:rowOff>133350</xdr:rowOff>
    </xdr:to>
    <xdr:graphicFrame>
      <xdr:nvGraphicFramePr>
        <xdr:cNvPr id="2" name="Chart 210"/>
        <xdr:cNvGraphicFramePr/>
      </xdr:nvGraphicFramePr>
      <xdr:xfrm>
        <a:off x="657225" y="2400300"/>
        <a:ext cx="27908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</xdr:row>
      <xdr:rowOff>19050</xdr:rowOff>
    </xdr:from>
    <xdr:to>
      <xdr:col>5</xdr:col>
      <xdr:colOff>238125</xdr:colOff>
      <xdr:row>13</xdr:row>
      <xdr:rowOff>38100</xdr:rowOff>
    </xdr:to>
    <xdr:graphicFrame>
      <xdr:nvGraphicFramePr>
        <xdr:cNvPr id="3" name="Chart 211"/>
        <xdr:cNvGraphicFramePr/>
      </xdr:nvGraphicFramePr>
      <xdr:xfrm>
        <a:off x="676275" y="180975"/>
        <a:ext cx="27622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0.50525</cdr:y>
    </cdr:from>
    <cdr:to>
      <cdr:x>0.55025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1885950"/>
          <a:ext cx="295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28575</xdr:rowOff>
    </xdr:from>
    <xdr:to>
      <xdr:col>10</xdr:col>
      <xdr:colOff>561975</xdr:colOff>
      <xdr:row>24</xdr:row>
      <xdr:rowOff>114300</xdr:rowOff>
    </xdr:to>
    <xdr:graphicFrame>
      <xdr:nvGraphicFramePr>
        <xdr:cNvPr id="1" name="Chart 160"/>
        <xdr:cNvGraphicFramePr/>
      </xdr:nvGraphicFramePr>
      <xdr:xfrm>
        <a:off x="1095375" y="190500"/>
        <a:ext cx="5991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26</xdr:row>
      <xdr:rowOff>104775</xdr:rowOff>
    </xdr:from>
    <xdr:to>
      <xdr:col>10</xdr:col>
      <xdr:colOff>542925</xdr:colOff>
      <xdr:row>49</xdr:row>
      <xdr:rowOff>123825</xdr:rowOff>
    </xdr:to>
    <xdr:graphicFrame>
      <xdr:nvGraphicFramePr>
        <xdr:cNvPr id="2" name="Chart 161"/>
        <xdr:cNvGraphicFramePr/>
      </xdr:nvGraphicFramePr>
      <xdr:xfrm>
        <a:off x="1085850" y="4314825"/>
        <a:ext cx="5981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57150</xdr:rowOff>
    </xdr:from>
    <xdr:to>
      <xdr:col>8</xdr:col>
      <xdr:colOff>647700</xdr:colOff>
      <xdr:row>42</xdr:row>
      <xdr:rowOff>114300</xdr:rowOff>
    </xdr:to>
    <xdr:graphicFrame>
      <xdr:nvGraphicFramePr>
        <xdr:cNvPr id="1" name="Chart 147"/>
        <xdr:cNvGraphicFramePr/>
      </xdr:nvGraphicFramePr>
      <xdr:xfrm>
        <a:off x="485775" y="3619500"/>
        <a:ext cx="5391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</xdr:row>
      <xdr:rowOff>28575</xdr:rowOff>
    </xdr:from>
    <xdr:to>
      <xdr:col>8</xdr:col>
      <xdr:colOff>647700</xdr:colOff>
      <xdr:row>21</xdr:row>
      <xdr:rowOff>142875</xdr:rowOff>
    </xdr:to>
    <xdr:graphicFrame>
      <xdr:nvGraphicFramePr>
        <xdr:cNvPr id="2" name="Chart 148"/>
        <xdr:cNvGraphicFramePr/>
      </xdr:nvGraphicFramePr>
      <xdr:xfrm>
        <a:off x="476250" y="190500"/>
        <a:ext cx="54006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Uchaze&#269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ZPSabsM&#3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prof"/>
      <sheetName val="Uch věk a vzděl."/>
      <sheetName val="uchdélka"/>
      <sheetName val="Uch a VM vzděl"/>
    </sheetNames>
    <sheetDataSet>
      <sheetData sheetId="1">
        <row r="3">
          <cell r="B3" t="str">
            <v>nad 60 let</v>
          </cell>
          <cell r="C3">
            <v>93</v>
          </cell>
        </row>
        <row r="4">
          <cell r="B4" t="str">
            <v>55 - 59 let</v>
          </cell>
          <cell r="C4">
            <v>568</v>
          </cell>
        </row>
        <row r="5">
          <cell r="B5" t="str">
            <v>50 - 54 let</v>
          </cell>
          <cell r="C5">
            <v>702</v>
          </cell>
        </row>
        <row r="6">
          <cell r="B6" t="str">
            <v>45 - 49 let</v>
          </cell>
          <cell r="C6">
            <v>443</v>
          </cell>
        </row>
        <row r="7">
          <cell r="B7" t="str">
            <v>40 - 44 let</v>
          </cell>
          <cell r="C7">
            <v>411</v>
          </cell>
        </row>
        <row r="8">
          <cell r="B8" t="str">
            <v>35 - 39 let </v>
          </cell>
          <cell r="C8">
            <v>416</v>
          </cell>
        </row>
        <row r="9">
          <cell r="B9" t="str">
            <v>30 - 34 let</v>
          </cell>
          <cell r="C9">
            <v>488</v>
          </cell>
        </row>
        <row r="10">
          <cell r="B10" t="str">
            <v>25 - 29 let</v>
          </cell>
          <cell r="C10">
            <v>536</v>
          </cell>
        </row>
        <row r="11">
          <cell r="B11" t="str">
            <v>20 - 24 let</v>
          </cell>
          <cell r="C11">
            <v>702</v>
          </cell>
        </row>
        <row r="12">
          <cell r="B12" t="str">
            <v>do 19 let</v>
          </cell>
          <cell r="C12">
            <v>358</v>
          </cell>
        </row>
        <row r="15">
          <cell r="B15" t="str">
            <v>doktorské (vědecká výchova)</v>
          </cell>
          <cell r="C15">
            <v>3</v>
          </cell>
        </row>
        <row r="16">
          <cell r="B16" t="str">
            <v>vysokoškolské</v>
          </cell>
          <cell r="C16">
            <v>161</v>
          </cell>
        </row>
        <row r="17">
          <cell r="B17" t="str">
            <v>bakalářské</v>
          </cell>
          <cell r="C17">
            <v>23</v>
          </cell>
        </row>
        <row r="18">
          <cell r="B18" t="str">
            <v>vyšší odborné</v>
          </cell>
          <cell r="C18">
            <v>40</v>
          </cell>
        </row>
        <row r="19">
          <cell r="B19" t="str">
            <v>ÚSO s mat. (bez vyučení)</v>
          </cell>
          <cell r="C19">
            <v>707</v>
          </cell>
        </row>
        <row r="20">
          <cell r="B20" t="str">
            <v>ÚSO (vyuč. s maturitou)</v>
          </cell>
          <cell r="C20">
            <v>247</v>
          </cell>
        </row>
        <row r="21">
          <cell r="B21" t="str">
            <v>ÚSV</v>
          </cell>
          <cell r="C21">
            <v>138</v>
          </cell>
        </row>
        <row r="22">
          <cell r="B22" t="str">
            <v>S nebo SO bez mat. a bez vyuč.</v>
          </cell>
          <cell r="C22">
            <v>24</v>
          </cell>
        </row>
        <row r="23">
          <cell r="B23" t="str">
            <v>stř. odb. (vyučen)</v>
          </cell>
          <cell r="C23">
            <v>1846</v>
          </cell>
        </row>
        <row r="24">
          <cell r="B24" t="str">
            <v>nižší stř. odborné</v>
          </cell>
          <cell r="C24">
            <v>84</v>
          </cell>
        </row>
        <row r="25">
          <cell r="B25" t="str">
            <v>zákl.+ prakt. škola</v>
          </cell>
          <cell r="C25">
            <v>1441</v>
          </cell>
        </row>
        <row r="26">
          <cell r="B26" t="str">
            <v>neúplné zákl.</v>
          </cell>
          <cell r="C26">
            <v>3</v>
          </cell>
        </row>
        <row r="27">
          <cell r="B27" t="str">
            <v>bez vzdělání</v>
          </cell>
          <cell r="C27">
            <v>0</v>
          </cell>
        </row>
      </sheetData>
      <sheetData sheetId="3">
        <row r="3">
          <cell r="B3" t="str">
            <v>Neúplné + zákl.</v>
          </cell>
          <cell r="C3">
            <v>1444</v>
          </cell>
        </row>
        <row r="4">
          <cell r="B4" t="str">
            <v>Nižší střední</v>
          </cell>
          <cell r="C4">
            <v>108</v>
          </cell>
        </row>
        <row r="5">
          <cell r="B5" t="str">
            <v>Vyučen</v>
          </cell>
          <cell r="C5">
            <v>1846</v>
          </cell>
        </row>
        <row r="6">
          <cell r="B6" t="str">
            <v>Střední všeob.</v>
          </cell>
          <cell r="C6">
            <v>138</v>
          </cell>
        </row>
        <row r="7">
          <cell r="B7" t="str">
            <v>Úplné stř. s M</v>
          </cell>
          <cell r="C7">
            <v>954</v>
          </cell>
        </row>
        <row r="8">
          <cell r="B8" t="str">
            <v>VO + B</v>
          </cell>
          <cell r="C8">
            <v>63</v>
          </cell>
        </row>
        <row r="9">
          <cell r="B9" t="str">
            <v>Vysokoškolské</v>
          </cell>
          <cell r="C9">
            <v>164</v>
          </cell>
        </row>
        <row r="27">
          <cell r="B27" t="str">
            <v>Neúplné + zákl.</v>
          </cell>
          <cell r="C27">
            <v>392</v>
          </cell>
        </row>
        <row r="28">
          <cell r="B28" t="str">
            <v>Nižší střední</v>
          </cell>
          <cell r="C28">
            <v>0</v>
          </cell>
        </row>
        <row r="29">
          <cell r="B29" t="str">
            <v>Vyučen</v>
          </cell>
          <cell r="C29">
            <v>416</v>
          </cell>
        </row>
        <row r="30">
          <cell r="B30" t="str">
            <v>Střední všeob.</v>
          </cell>
          <cell r="C30">
            <v>6</v>
          </cell>
        </row>
        <row r="31">
          <cell r="B31" t="str">
            <v>Úplné stř. s M</v>
          </cell>
          <cell r="C31">
            <v>93</v>
          </cell>
        </row>
        <row r="32">
          <cell r="B32" t="str">
            <v>VO+B</v>
          </cell>
          <cell r="C32">
            <v>3</v>
          </cell>
        </row>
        <row r="33">
          <cell r="B33" t="str">
            <v>V</v>
          </cell>
          <cell r="C33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ps"/>
      <sheetName val="ABS"/>
      <sheetName val="grafy"/>
    </sheetNames>
    <sheetDataSet>
      <sheetData sheetId="2">
        <row r="5">
          <cell r="G5" t="str">
            <v>Absolventi</v>
          </cell>
          <cell r="H5">
            <v>526</v>
          </cell>
        </row>
        <row r="6">
          <cell r="G6" t="str">
            <v>Ostatní</v>
          </cell>
          <cell r="H6">
            <v>4191</v>
          </cell>
        </row>
        <row r="18">
          <cell r="G18" t="str">
            <v>OZP</v>
          </cell>
          <cell r="H18">
            <v>1021</v>
          </cell>
        </row>
        <row r="19">
          <cell r="G19" t="str">
            <v>Ostatní</v>
          </cell>
          <cell r="H19">
            <v>3696</v>
          </cell>
        </row>
        <row r="32">
          <cell r="G32" t="str">
            <v>Muži</v>
          </cell>
          <cell r="H32">
            <v>2168</v>
          </cell>
        </row>
        <row r="33">
          <cell r="G33" t="str">
            <v>Ženy</v>
          </cell>
          <cell r="H33">
            <v>2549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45"/>
  <sheetViews>
    <sheetView workbookViewId="0" topLeftCell="A1">
      <selection activeCell="B2" sqref="B2:F71"/>
    </sheetView>
  </sheetViews>
  <sheetFormatPr defaultColWidth="9.00390625" defaultRowHeight="12.75"/>
  <cols>
    <col min="1" max="1" width="2.875" style="0" customWidth="1"/>
    <col min="2" max="2" width="55.875" style="0" customWidth="1"/>
    <col min="5" max="5" width="11.00390625" style="0" customWidth="1"/>
    <col min="6" max="6" width="12.25390625" style="0" customWidth="1"/>
  </cols>
  <sheetData>
    <row r="1" spans="7:11" ht="12.75">
      <c r="G1" s="1"/>
      <c r="H1" s="1"/>
      <c r="I1" s="1"/>
      <c r="J1" s="1"/>
      <c r="K1" s="1"/>
    </row>
    <row r="2" spans="2:8" ht="13.5" thickBot="1">
      <c r="B2" s="92" t="s">
        <v>416</v>
      </c>
      <c r="G2" s="1"/>
      <c r="H2" s="1"/>
    </row>
    <row r="3" spans="2:7" ht="12.75">
      <c r="B3" s="90" t="s">
        <v>300</v>
      </c>
      <c r="C3" s="20" t="s">
        <v>301</v>
      </c>
      <c r="D3" s="20" t="s">
        <v>302</v>
      </c>
      <c r="E3" s="20" t="s">
        <v>301</v>
      </c>
      <c r="F3" s="56" t="s">
        <v>303</v>
      </c>
      <c r="G3" s="1"/>
    </row>
    <row r="4" spans="2:7" ht="13.5" thickBot="1">
      <c r="B4" s="238"/>
      <c r="C4" s="57" t="s">
        <v>12</v>
      </c>
      <c r="D4" s="57" t="s">
        <v>103</v>
      </c>
      <c r="E4" s="57" t="s">
        <v>304</v>
      </c>
      <c r="F4" s="58" t="s">
        <v>305</v>
      </c>
      <c r="G4" s="1"/>
    </row>
    <row r="5" spans="2:7" ht="12.75">
      <c r="B5" s="239" t="s">
        <v>306</v>
      </c>
      <c r="C5" s="240">
        <v>4824</v>
      </c>
      <c r="D5" s="240">
        <v>2674</v>
      </c>
      <c r="E5" s="240">
        <v>1518</v>
      </c>
      <c r="F5" s="241">
        <v>817</v>
      </c>
      <c r="G5" s="1"/>
    </row>
    <row r="6" spans="2:7" ht="12.75">
      <c r="B6" s="242" t="s">
        <v>307</v>
      </c>
      <c r="C6" s="55">
        <v>4737</v>
      </c>
      <c r="D6" s="55">
        <v>2642</v>
      </c>
      <c r="E6" s="55">
        <v>1496</v>
      </c>
      <c r="F6" s="243">
        <v>810</v>
      </c>
      <c r="G6" s="1"/>
    </row>
    <row r="7" spans="2:7" ht="12.75">
      <c r="B7" s="242" t="s">
        <v>308</v>
      </c>
      <c r="C7" s="55">
        <v>811</v>
      </c>
      <c r="D7" s="55">
        <v>384</v>
      </c>
      <c r="E7" s="55">
        <v>252</v>
      </c>
      <c r="F7" s="243">
        <v>139</v>
      </c>
      <c r="G7" s="1"/>
    </row>
    <row r="8" spans="2:7" ht="12.75">
      <c r="B8" s="242" t="s">
        <v>309</v>
      </c>
      <c r="C8" s="55">
        <v>4</v>
      </c>
      <c r="D8" s="55">
        <v>3</v>
      </c>
      <c r="E8" s="55">
        <v>0</v>
      </c>
      <c r="F8" s="243">
        <v>0</v>
      </c>
      <c r="G8" s="1"/>
    </row>
    <row r="9" spans="2:7" ht="12.75">
      <c r="B9" s="242" t="s">
        <v>310</v>
      </c>
      <c r="C9" s="55">
        <v>16</v>
      </c>
      <c r="D9" s="55">
        <v>7</v>
      </c>
      <c r="E9" s="55">
        <v>5</v>
      </c>
      <c r="F9" s="243">
        <v>2</v>
      </c>
      <c r="G9" s="1"/>
    </row>
    <row r="10" spans="2:7" ht="12.75">
      <c r="B10" s="242" t="s">
        <v>311</v>
      </c>
      <c r="C10" s="55">
        <v>917</v>
      </c>
      <c r="D10" s="55">
        <v>509</v>
      </c>
      <c r="E10" s="55">
        <v>314</v>
      </c>
      <c r="F10" s="243">
        <v>178</v>
      </c>
      <c r="G10" s="1"/>
    </row>
    <row r="11" spans="2:7" ht="12.75">
      <c r="B11" s="242" t="s">
        <v>312</v>
      </c>
      <c r="C11" s="55">
        <v>103</v>
      </c>
      <c r="D11" s="55">
        <v>39</v>
      </c>
      <c r="E11" s="55">
        <v>27</v>
      </c>
      <c r="F11" s="243">
        <v>9</v>
      </c>
      <c r="G11" s="1"/>
    </row>
    <row r="12" spans="2:7" ht="12.75">
      <c r="B12" s="242" t="s">
        <v>313</v>
      </c>
      <c r="C12" s="55">
        <v>4717</v>
      </c>
      <c r="D12" s="55">
        <v>2549</v>
      </c>
      <c r="E12" s="55">
        <v>1384</v>
      </c>
      <c r="F12" s="243">
        <v>730</v>
      </c>
      <c r="G12" s="1"/>
    </row>
    <row r="13" spans="2:7" ht="12.75">
      <c r="B13" s="242" t="s">
        <v>314</v>
      </c>
      <c r="C13" s="55">
        <v>4339</v>
      </c>
      <c r="D13" s="55">
        <v>2336</v>
      </c>
      <c r="E13" s="55">
        <v>1265</v>
      </c>
      <c r="F13" s="243">
        <v>665</v>
      </c>
      <c r="G13" s="1"/>
    </row>
    <row r="14" spans="2:7" ht="12.75">
      <c r="B14" s="242" t="s">
        <v>315</v>
      </c>
      <c r="C14" s="55">
        <v>214</v>
      </c>
      <c r="D14" s="55">
        <v>139</v>
      </c>
      <c r="E14" s="55">
        <v>63</v>
      </c>
      <c r="F14" s="243">
        <v>43</v>
      </c>
      <c r="G14" s="1"/>
    </row>
    <row r="15" spans="2:7" ht="12.75">
      <c r="B15" s="242" t="s">
        <v>316</v>
      </c>
      <c r="C15" s="55">
        <v>526</v>
      </c>
      <c r="D15" s="55">
        <v>285</v>
      </c>
      <c r="E15" s="55">
        <v>39</v>
      </c>
      <c r="F15" s="243">
        <v>25</v>
      </c>
      <c r="G15" s="1"/>
    </row>
    <row r="16" spans="2:7" ht="12.75">
      <c r="B16" s="242" t="s">
        <v>317</v>
      </c>
      <c r="C16" s="55">
        <v>500</v>
      </c>
      <c r="D16" s="55">
        <v>268</v>
      </c>
      <c r="E16" s="55">
        <v>37</v>
      </c>
      <c r="F16" s="243">
        <v>25</v>
      </c>
      <c r="G16" s="1"/>
    </row>
    <row r="17" spans="2:7" ht="12.75">
      <c r="B17" s="242" t="s">
        <v>318</v>
      </c>
      <c r="C17" s="55">
        <v>478</v>
      </c>
      <c r="D17" s="55">
        <v>264</v>
      </c>
      <c r="E17" s="55">
        <v>39</v>
      </c>
      <c r="F17" s="243">
        <v>25</v>
      </c>
      <c r="G17" s="1"/>
    </row>
    <row r="18" spans="2:7" ht="12.75">
      <c r="B18" s="242" t="s">
        <v>319</v>
      </c>
      <c r="C18" s="55">
        <v>454</v>
      </c>
      <c r="D18" s="55">
        <v>248</v>
      </c>
      <c r="E18" s="55">
        <v>37</v>
      </c>
      <c r="F18" s="243">
        <v>25</v>
      </c>
      <c r="G18" s="1"/>
    </row>
    <row r="19" spans="2:7" ht="12.75">
      <c r="B19" s="242" t="s">
        <v>320</v>
      </c>
      <c r="C19" s="55">
        <v>48</v>
      </c>
      <c r="D19" s="55">
        <v>21</v>
      </c>
      <c r="E19" s="55">
        <v>0</v>
      </c>
      <c r="F19" s="243">
        <v>0</v>
      </c>
      <c r="G19" s="1"/>
    </row>
    <row r="20" spans="2:7" ht="12.75">
      <c r="B20" s="242" t="s">
        <v>321</v>
      </c>
      <c r="C20" s="55">
        <v>46</v>
      </c>
      <c r="D20" s="55">
        <v>20</v>
      </c>
      <c r="E20" s="55">
        <v>0</v>
      </c>
      <c r="F20" s="243">
        <v>0</v>
      </c>
      <c r="G20" s="1"/>
    </row>
    <row r="21" spans="2:7" ht="12.75">
      <c r="B21" s="242" t="s">
        <v>322</v>
      </c>
      <c r="C21" s="55">
        <v>1021</v>
      </c>
      <c r="D21" s="55">
        <v>552</v>
      </c>
      <c r="E21" s="55">
        <v>231</v>
      </c>
      <c r="F21" s="243">
        <v>108</v>
      </c>
      <c r="G21" s="1"/>
    </row>
    <row r="22" spans="2:7" ht="12.75">
      <c r="B22" s="242" t="s">
        <v>323</v>
      </c>
      <c r="C22" s="55">
        <v>932</v>
      </c>
      <c r="D22" s="55">
        <v>498</v>
      </c>
      <c r="E22" s="55">
        <v>203</v>
      </c>
      <c r="F22" s="243">
        <v>90</v>
      </c>
      <c r="G22" s="1"/>
    </row>
    <row r="23" spans="2:7" ht="12.75">
      <c r="B23" s="242" t="s">
        <v>324</v>
      </c>
      <c r="C23" s="55"/>
      <c r="D23" s="55"/>
      <c r="E23" s="55"/>
      <c r="F23" s="243"/>
      <c r="G23" s="1"/>
    </row>
    <row r="24" spans="2:7" ht="12.75">
      <c r="B24" s="242" t="s">
        <v>325</v>
      </c>
      <c r="C24" s="55">
        <v>86</v>
      </c>
      <c r="D24" s="55">
        <v>47</v>
      </c>
      <c r="E24" s="55">
        <v>26</v>
      </c>
      <c r="F24" s="243">
        <v>11</v>
      </c>
      <c r="G24" s="1"/>
    </row>
    <row r="25" spans="2:7" ht="12.75">
      <c r="B25" s="242" t="s">
        <v>326</v>
      </c>
      <c r="C25" s="55">
        <v>22</v>
      </c>
      <c r="D25" s="55">
        <v>10</v>
      </c>
      <c r="E25" s="55">
        <v>4</v>
      </c>
      <c r="F25" s="243">
        <v>1</v>
      </c>
      <c r="G25" s="1"/>
    </row>
    <row r="26" spans="2:7" ht="12.75">
      <c r="B26" s="242" t="s">
        <v>327</v>
      </c>
      <c r="C26" s="55">
        <v>517</v>
      </c>
      <c r="D26" s="55">
        <v>298</v>
      </c>
      <c r="E26" s="55">
        <v>228</v>
      </c>
      <c r="F26" s="243">
        <v>138</v>
      </c>
      <c r="G26" s="1"/>
    </row>
    <row r="27" spans="2:7" ht="12.75">
      <c r="B27" s="242" t="s">
        <v>328</v>
      </c>
      <c r="C27" s="55">
        <v>53</v>
      </c>
      <c r="D27" s="55">
        <v>15</v>
      </c>
      <c r="E27" s="55">
        <v>7</v>
      </c>
      <c r="F27" s="243">
        <v>1</v>
      </c>
      <c r="G27" s="1"/>
    </row>
    <row r="28" spans="2:7" ht="12.75">
      <c r="B28" s="242" t="s">
        <v>329</v>
      </c>
      <c r="C28" s="55">
        <v>261</v>
      </c>
      <c r="D28" s="55">
        <v>149</v>
      </c>
      <c r="E28" s="55">
        <v>53</v>
      </c>
      <c r="F28" s="243">
        <v>28</v>
      </c>
      <c r="G28" s="1"/>
    </row>
    <row r="29" spans="2:7" ht="12.75">
      <c r="B29" s="242" t="s">
        <v>330</v>
      </c>
      <c r="C29" s="55">
        <v>8</v>
      </c>
      <c r="D29" s="55">
        <v>5</v>
      </c>
      <c r="E29" s="55">
        <v>3</v>
      </c>
      <c r="F29" s="243">
        <v>2</v>
      </c>
      <c r="G29" s="1"/>
    </row>
    <row r="30" spans="2:7" ht="12.75">
      <c r="B30" s="242" t="s">
        <v>331</v>
      </c>
      <c r="C30" s="55"/>
      <c r="D30" s="55"/>
      <c r="E30" s="55"/>
      <c r="F30" s="243"/>
      <c r="G30" s="1"/>
    </row>
    <row r="31" spans="2:7" ht="12.75">
      <c r="B31" s="242" t="s">
        <v>332</v>
      </c>
      <c r="C31" s="55">
        <v>63</v>
      </c>
      <c r="D31" s="55">
        <v>58</v>
      </c>
      <c r="E31" s="55">
        <v>7</v>
      </c>
      <c r="F31" s="243">
        <v>7</v>
      </c>
      <c r="G31" s="1"/>
    </row>
    <row r="32" spans="2:7" ht="12.75">
      <c r="B32" s="242" t="s">
        <v>333</v>
      </c>
      <c r="C32" s="55">
        <v>62</v>
      </c>
      <c r="D32" s="55">
        <v>57</v>
      </c>
      <c r="E32" s="55">
        <v>6</v>
      </c>
      <c r="F32" s="243">
        <v>6</v>
      </c>
      <c r="G32" s="1"/>
    </row>
    <row r="33" spans="2:7" ht="12.75">
      <c r="B33" s="242" t="s">
        <v>334</v>
      </c>
      <c r="C33" s="55">
        <v>117</v>
      </c>
      <c r="D33" s="55">
        <v>72</v>
      </c>
      <c r="E33" s="55">
        <v>43</v>
      </c>
      <c r="F33" s="243">
        <v>26</v>
      </c>
      <c r="G33" s="1"/>
    </row>
    <row r="34" spans="2:7" ht="12.75">
      <c r="B34" s="242" t="s">
        <v>335</v>
      </c>
      <c r="C34" s="55">
        <v>34</v>
      </c>
      <c r="D34" s="55">
        <v>26</v>
      </c>
      <c r="E34" s="55">
        <v>6</v>
      </c>
      <c r="F34" s="243">
        <v>5</v>
      </c>
      <c r="G34" s="1"/>
    </row>
    <row r="35" spans="2:7" ht="12.75">
      <c r="B35" s="242" t="s">
        <v>336</v>
      </c>
      <c r="C35" s="55">
        <v>28</v>
      </c>
      <c r="D35" s="55">
        <v>20</v>
      </c>
      <c r="E35" s="55">
        <v>4</v>
      </c>
      <c r="F35" s="243">
        <v>3</v>
      </c>
      <c r="G35" s="1"/>
    </row>
    <row r="36" spans="2:7" ht="12.75">
      <c r="B36" s="242" t="s">
        <v>337</v>
      </c>
      <c r="C36" s="55">
        <v>145</v>
      </c>
      <c r="D36" s="55">
        <v>103</v>
      </c>
      <c r="E36" s="55">
        <v>43</v>
      </c>
      <c r="F36" s="243">
        <v>27</v>
      </c>
      <c r="G36" s="1"/>
    </row>
    <row r="37" spans="2:7" ht="12.75">
      <c r="B37" s="242" t="s">
        <v>338</v>
      </c>
      <c r="C37" s="55">
        <v>30</v>
      </c>
      <c r="D37" s="55">
        <v>27</v>
      </c>
      <c r="E37" s="55">
        <v>3</v>
      </c>
      <c r="F37" s="243">
        <v>3</v>
      </c>
      <c r="G37" s="1"/>
    </row>
    <row r="38" spans="2:7" ht="12.75">
      <c r="B38" s="242" t="s">
        <v>339</v>
      </c>
      <c r="C38" s="55">
        <v>28</v>
      </c>
      <c r="D38" s="55">
        <v>24</v>
      </c>
      <c r="E38" s="55">
        <v>0</v>
      </c>
      <c r="F38" s="243">
        <v>0</v>
      </c>
      <c r="G38" s="1"/>
    </row>
    <row r="39" spans="2:7" ht="12.75">
      <c r="B39" s="242" t="s">
        <v>340</v>
      </c>
      <c r="C39" s="55">
        <v>27</v>
      </c>
      <c r="D39" s="55">
        <v>23</v>
      </c>
      <c r="E39" s="55">
        <v>0</v>
      </c>
      <c r="F39" s="243">
        <v>0</v>
      </c>
      <c r="G39" s="1"/>
    </row>
    <row r="40" spans="2:7" ht="12.75">
      <c r="B40" s="242" t="s">
        <v>341</v>
      </c>
      <c r="C40" s="55">
        <v>1</v>
      </c>
      <c r="D40" s="55">
        <v>1</v>
      </c>
      <c r="E40" s="55">
        <v>0</v>
      </c>
      <c r="F40" s="243">
        <v>0</v>
      </c>
      <c r="G40" s="1"/>
    </row>
    <row r="41" spans="2:7" ht="12.75">
      <c r="B41" s="242" t="s">
        <v>342</v>
      </c>
      <c r="C41" s="55">
        <v>18</v>
      </c>
      <c r="D41" s="55">
        <v>14</v>
      </c>
      <c r="E41" s="55">
        <v>5</v>
      </c>
      <c r="F41" s="243">
        <v>4</v>
      </c>
      <c r="G41" s="1"/>
    </row>
    <row r="42" spans="2:7" ht="12.75">
      <c r="B42" s="242" t="s">
        <v>343</v>
      </c>
      <c r="C42" s="55"/>
      <c r="D42" s="55"/>
      <c r="E42" s="55"/>
      <c r="F42" s="243"/>
      <c r="G42" s="1"/>
    </row>
    <row r="43" spans="2:7" ht="12.75">
      <c r="B43" s="242" t="s">
        <v>344</v>
      </c>
      <c r="C43" s="55">
        <v>989</v>
      </c>
      <c r="D43" s="55"/>
      <c r="E43" s="55"/>
      <c r="F43" s="243"/>
      <c r="G43" s="1"/>
    </row>
    <row r="44" spans="2:7" ht="12.75">
      <c r="B44" s="242" t="s">
        <v>345</v>
      </c>
      <c r="C44" s="55">
        <v>990</v>
      </c>
      <c r="D44" s="55"/>
      <c r="E44" s="55"/>
      <c r="F44" s="243"/>
      <c r="G44" s="1"/>
    </row>
    <row r="45" spans="2:7" ht="12.75">
      <c r="B45" s="242" t="s">
        <v>346</v>
      </c>
      <c r="C45" s="55">
        <v>472</v>
      </c>
      <c r="D45" s="55"/>
      <c r="E45" s="55"/>
      <c r="F45" s="243"/>
      <c r="G45" s="1"/>
    </row>
    <row r="46" spans="2:7" ht="12.75">
      <c r="B46" s="242" t="s">
        <v>347</v>
      </c>
      <c r="C46" s="55">
        <v>18</v>
      </c>
      <c r="D46" s="55"/>
      <c r="E46" s="55"/>
      <c r="F46" s="243"/>
      <c r="G46" s="1"/>
    </row>
    <row r="47" spans="2:7" ht="12.75">
      <c r="B47" s="242" t="s">
        <v>348</v>
      </c>
      <c r="C47" s="55">
        <v>183</v>
      </c>
      <c r="D47" s="55"/>
      <c r="E47" s="55"/>
      <c r="F47" s="243"/>
      <c r="G47" s="1"/>
    </row>
    <row r="48" spans="2:7" ht="12.75">
      <c r="B48" s="242" t="s">
        <v>349</v>
      </c>
      <c r="C48" s="55">
        <v>351</v>
      </c>
      <c r="D48" s="55"/>
      <c r="E48" s="55"/>
      <c r="F48" s="243"/>
      <c r="G48" s="1"/>
    </row>
    <row r="49" spans="2:7" ht="12.75">
      <c r="B49" s="242" t="s">
        <v>350</v>
      </c>
      <c r="C49" s="55">
        <v>3</v>
      </c>
      <c r="D49" s="55"/>
      <c r="E49" s="55"/>
      <c r="F49" s="243"/>
      <c r="G49" s="1"/>
    </row>
    <row r="50" spans="2:7" ht="12.75">
      <c r="B50" s="242" t="s">
        <v>351</v>
      </c>
      <c r="C50" s="55">
        <v>0</v>
      </c>
      <c r="D50" s="55"/>
      <c r="E50" s="55"/>
      <c r="F50" s="243"/>
      <c r="G50" s="1"/>
    </row>
    <row r="51" spans="2:7" ht="12.75">
      <c r="B51" s="242" t="s">
        <v>352</v>
      </c>
      <c r="C51" s="55">
        <v>928</v>
      </c>
      <c r="D51" s="55"/>
      <c r="E51" s="55"/>
      <c r="F51" s="243"/>
      <c r="G51" s="1"/>
    </row>
    <row r="52" spans="2:7" ht="12.75">
      <c r="B52" s="242" t="s">
        <v>353</v>
      </c>
      <c r="C52" s="55">
        <v>108</v>
      </c>
      <c r="D52" s="55"/>
      <c r="E52" s="55"/>
      <c r="F52" s="243"/>
      <c r="G52" s="1"/>
    </row>
    <row r="53" spans="2:7" ht="12.75">
      <c r="B53" s="242" t="s">
        <v>354</v>
      </c>
      <c r="C53" s="55">
        <v>0</v>
      </c>
      <c r="D53" s="55"/>
      <c r="E53" s="55"/>
      <c r="F53" s="243"/>
      <c r="G53" s="1"/>
    </row>
    <row r="54" spans="2:7" ht="12.75">
      <c r="B54" s="242" t="s">
        <v>355</v>
      </c>
      <c r="C54" s="55">
        <v>11</v>
      </c>
      <c r="D54" s="55"/>
      <c r="E54" s="55"/>
      <c r="F54" s="243"/>
      <c r="G54" s="1"/>
    </row>
    <row r="55" spans="2:7" ht="12.75">
      <c r="B55" s="242" t="s">
        <v>356</v>
      </c>
      <c r="C55" s="55">
        <v>231</v>
      </c>
      <c r="D55" s="55"/>
      <c r="E55" s="55"/>
      <c r="F55" s="243"/>
      <c r="G55" s="1"/>
    </row>
    <row r="56" spans="2:7" ht="12.75">
      <c r="B56" s="242" t="s">
        <v>357</v>
      </c>
      <c r="C56" s="55">
        <v>231</v>
      </c>
      <c r="D56" s="55"/>
      <c r="E56" s="55"/>
      <c r="F56" s="243"/>
      <c r="G56" s="1"/>
    </row>
    <row r="57" spans="2:7" ht="12.75">
      <c r="B57" s="242" t="s">
        <v>358</v>
      </c>
      <c r="C57" s="55">
        <v>2</v>
      </c>
      <c r="D57" s="55"/>
      <c r="E57" s="55"/>
      <c r="F57" s="243"/>
      <c r="G57" s="1"/>
    </row>
    <row r="58" spans="2:7" ht="12.75">
      <c r="B58" s="242" t="s">
        <v>359</v>
      </c>
      <c r="C58" s="55">
        <v>21</v>
      </c>
      <c r="D58" s="55"/>
      <c r="E58" s="55"/>
      <c r="F58" s="243"/>
      <c r="G58" s="1"/>
    </row>
    <row r="59" spans="2:7" ht="12.75">
      <c r="B59" s="242" t="s">
        <v>360</v>
      </c>
      <c r="C59" s="55">
        <v>378</v>
      </c>
      <c r="D59" s="55">
        <v>213</v>
      </c>
      <c r="E59" s="55">
        <v>119</v>
      </c>
      <c r="F59" s="243">
        <v>65</v>
      </c>
      <c r="G59" s="1"/>
    </row>
    <row r="60" spans="2:7" ht="12.75">
      <c r="B60" s="242" t="s">
        <v>361</v>
      </c>
      <c r="C60" s="55">
        <v>123</v>
      </c>
      <c r="D60" s="55">
        <v>84</v>
      </c>
      <c r="E60" s="55">
        <v>38</v>
      </c>
      <c r="F60" s="243">
        <v>22</v>
      </c>
      <c r="G60" s="1"/>
    </row>
    <row r="61" spans="2:7" ht="12.75">
      <c r="B61" s="242" t="s">
        <v>362</v>
      </c>
      <c r="C61" s="55">
        <v>0</v>
      </c>
      <c r="D61" s="55">
        <v>0</v>
      </c>
      <c r="E61" s="55">
        <v>0</v>
      </c>
      <c r="F61" s="243">
        <v>0</v>
      </c>
      <c r="G61" s="1"/>
    </row>
    <row r="62" spans="2:7" ht="12.75">
      <c r="B62" s="242" t="s">
        <v>363</v>
      </c>
      <c r="C62" s="55">
        <v>2</v>
      </c>
      <c r="D62" s="55">
        <v>0</v>
      </c>
      <c r="E62" s="55">
        <v>1</v>
      </c>
      <c r="F62" s="243">
        <v>0</v>
      </c>
      <c r="G62" s="1"/>
    </row>
    <row r="63" spans="2:7" ht="12.75">
      <c r="B63" s="242" t="s">
        <v>364</v>
      </c>
      <c r="C63" s="55">
        <v>253</v>
      </c>
      <c r="D63" s="55">
        <v>129</v>
      </c>
      <c r="E63" s="55">
        <v>80</v>
      </c>
      <c r="F63" s="243">
        <v>43</v>
      </c>
      <c r="G63" s="1"/>
    </row>
    <row r="64" spans="2:7" ht="12.75">
      <c r="B64" s="242" t="s">
        <v>365</v>
      </c>
      <c r="C64" s="55">
        <v>0</v>
      </c>
      <c r="D64" s="55">
        <v>0</v>
      </c>
      <c r="E64" s="55">
        <v>0</v>
      </c>
      <c r="F64" s="243">
        <v>0</v>
      </c>
      <c r="G64" s="1"/>
    </row>
    <row r="65" spans="2:7" ht="12.75">
      <c r="B65" s="242" t="s">
        <v>366</v>
      </c>
      <c r="C65" s="55">
        <v>0</v>
      </c>
      <c r="D65" s="55">
        <v>0</v>
      </c>
      <c r="E65" s="55">
        <v>0</v>
      </c>
      <c r="F65" s="243">
        <v>0</v>
      </c>
      <c r="G65" s="1"/>
    </row>
    <row r="66" spans="2:7" ht="12.75">
      <c r="B66" s="242" t="s">
        <v>367</v>
      </c>
      <c r="C66" s="55">
        <v>0</v>
      </c>
      <c r="D66" s="55">
        <v>0</v>
      </c>
      <c r="E66" s="55">
        <v>0</v>
      </c>
      <c r="F66" s="243">
        <v>0</v>
      </c>
      <c r="G66" s="1"/>
    </row>
    <row r="67" spans="2:7" ht="12.75">
      <c r="B67" s="242" t="s">
        <v>368</v>
      </c>
      <c r="C67" s="55">
        <v>0</v>
      </c>
      <c r="D67" s="55">
        <v>0</v>
      </c>
      <c r="E67" s="55">
        <v>0</v>
      </c>
      <c r="F67" s="243">
        <v>0</v>
      </c>
      <c r="G67" s="1"/>
    </row>
    <row r="68" spans="2:7" ht="12.75">
      <c r="B68" s="242" t="s">
        <v>369</v>
      </c>
      <c r="C68" s="55">
        <v>0</v>
      </c>
      <c r="D68" s="55">
        <v>0</v>
      </c>
      <c r="E68" s="55">
        <v>0</v>
      </c>
      <c r="F68" s="243">
        <v>0</v>
      </c>
      <c r="G68" s="1"/>
    </row>
    <row r="69" spans="2:7" ht="12.75">
      <c r="B69" s="242" t="s">
        <v>370</v>
      </c>
      <c r="C69" s="55"/>
      <c r="D69" s="55"/>
      <c r="E69" s="55"/>
      <c r="F69" s="243"/>
      <c r="G69" s="1"/>
    </row>
    <row r="70" spans="2:7" ht="12.75">
      <c r="B70" s="242" t="s">
        <v>371</v>
      </c>
      <c r="C70" s="55">
        <v>286</v>
      </c>
      <c r="D70" s="55"/>
      <c r="E70" s="55"/>
      <c r="F70" s="243"/>
      <c r="G70" s="1"/>
    </row>
    <row r="71" spans="2:7" ht="13.5" thickBot="1">
      <c r="B71" s="244" t="s">
        <v>372</v>
      </c>
      <c r="C71" s="209">
        <v>4</v>
      </c>
      <c r="D71" s="209"/>
      <c r="E71" s="209"/>
      <c r="F71" s="245"/>
      <c r="G71" s="1"/>
    </row>
    <row r="72" spans="2:7" ht="12.75">
      <c r="B72" s="1"/>
      <c r="C72" s="1"/>
      <c r="D72" s="1"/>
      <c r="E72" s="1"/>
      <c r="F72" s="1"/>
      <c r="G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  <row r="206" spans="2:7" ht="12.75">
      <c r="B206" s="1"/>
      <c r="C206" s="1"/>
      <c r="D206" s="1"/>
      <c r="E206" s="1"/>
      <c r="F206" s="1"/>
      <c r="G206" s="1"/>
    </row>
    <row r="207" spans="2:7" ht="12.75">
      <c r="B207" s="1"/>
      <c r="C207" s="1"/>
      <c r="D207" s="1"/>
      <c r="E207" s="1"/>
      <c r="F207" s="1"/>
      <c r="G207" s="1"/>
    </row>
    <row r="208" spans="2:7" ht="12.75">
      <c r="B208" s="1"/>
      <c r="C208" s="1"/>
      <c r="D208" s="1"/>
      <c r="E208" s="1"/>
      <c r="F208" s="1"/>
      <c r="G208" s="1"/>
    </row>
    <row r="209" spans="2:7" ht="12.75">
      <c r="B209" s="1"/>
      <c r="C209" s="1"/>
      <c r="D209" s="1"/>
      <c r="E209" s="1"/>
      <c r="F209" s="1"/>
      <c r="G209" s="1"/>
    </row>
    <row r="210" spans="2:7" ht="12.75">
      <c r="B210" s="1"/>
      <c r="C210" s="1"/>
      <c r="D210" s="1"/>
      <c r="E210" s="1"/>
      <c r="F210" s="1"/>
      <c r="G210" s="1"/>
    </row>
    <row r="211" spans="2:7" ht="12.75">
      <c r="B211" s="1"/>
      <c r="C211" s="1"/>
      <c r="D211" s="1"/>
      <c r="E211" s="1"/>
      <c r="F211" s="1"/>
      <c r="G211" s="1"/>
    </row>
    <row r="212" spans="2:7" ht="12.75">
      <c r="B212" s="1"/>
      <c r="C212" s="1"/>
      <c r="D212" s="1"/>
      <c r="E212" s="1"/>
      <c r="F212" s="1"/>
      <c r="G212" s="1"/>
    </row>
    <row r="213" spans="2:7" ht="12.75">
      <c r="B213" s="1"/>
      <c r="C213" s="1"/>
      <c r="D213" s="1"/>
      <c r="E213" s="1"/>
      <c r="F213" s="1"/>
      <c r="G213" s="1"/>
    </row>
    <row r="214" spans="2:7" ht="12.75">
      <c r="B214" s="1"/>
      <c r="C214" s="1"/>
      <c r="D214" s="1"/>
      <c r="E214" s="1"/>
      <c r="F214" s="1"/>
      <c r="G214" s="1"/>
    </row>
    <row r="215" spans="2:7" ht="12.75">
      <c r="B215" s="1"/>
      <c r="C215" s="1"/>
      <c r="D215" s="1"/>
      <c r="E215" s="1"/>
      <c r="F215" s="1"/>
      <c r="G215" s="1"/>
    </row>
    <row r="216" spans="2:7" ht="12.75">
      <c r="B216" s="1"/>
      <c r="C216" s="1"/>
      <c r="D216" s="1"/>
      <c r="E216" s="1"/>
      <c r="F216" s="1"/>
      <c r="G216" s="1"/>
    </row>
    <row r="217" spans="2:7" ht="12.75">
      <c r="B217" s="1"/>
      <c r="C217" s="1"/>
      <c r="D217" s="1"/>
      <c r="E217" s="1"/>
      <c r="F217" s="1"/>
      <c r="G217" s="1"/>
    </row>
    <row r="218" spans="2:7" ht="12.75">
      <c r="B218" s="1"/>
      <c r="C218" s="1"/>
      <c r="D218" s="1"/>
      <c r="E218" s="1"/>
      <c r="F218" s="1"/>
      <c r="G218" s="1"/>
    </row>
    <row r="219" spans="2:7" ht="12.75">
      <c r="B219" s="1"/>
      <c r="C219" s="1"/>
      <c r="D219" s="1"/>
      <c r="E219" s="1"/>
      <c r="F219" s="1"/>
      <c r="G219" s="1"/>
    </row>
    <row r="220" spans="2:7" ht="12.75">
      <c r="B220" s="1"/>
      <c r="C220" s="1"/>
      <c r="D220" s="1"/>
      <c r="E220" s="1"/>
      <c r="F220" s="1"/>
      <c r="G220" s="1"/>
    </row>
    <row r="221" spans="2:7" ht="12.75">
      <c r="B221" s="1"/>
      <c r="C221" s="1"/>
      <c r="D221" s="1"/>
      <c r="E221" s="1"/>
      <c r="F221" s="1"/>
      <c r="G221" s="1"/>
    </row>
    <row r="222" spans="2:7" ht="12.75">
      <c r="B222" s="1"/>
      <c r="C222" s="1"/>
      <c r="D222" s="1"/>
      <c r="E222" s="1"/>
      <c r="F222" s="1"/>
      <c r="G222" s="1"/>
    </row>
    <row r="223" spans="2:7" ht="12.75">
      <c r="B223" s="1"/>
      <c r="C223" s="1"/>
      <c r="D223" s="1"/>
      <c r="E223" s="1"/>
      <c r="F223" s="1"/>
      <c r="G223" s="1"/>
    </row>
    <row r="224" spans="2:7" ht="12.75">
      <c r="B224" s="1"/>
      <c r="C224" s="1"/>
      <c r="D224" s="1"/>
      <c r="E224" s="1"/>
      <c r="F224" s="1"/>
      <c r="G224" s="1"/>
    </row>
    <row r="225" spans="2:7" ht="12.75">
      <c r="B225" s="1"/>
      <c r="C225" s="1"/>
      <c r="D225" s="1"/>
      <c r="E225" s="1"/>
      <c r="F225" s="1"/>
      <c r="G225" s="1"/>
    </row>
    <row r="226" spans="2:7" ht="12.75">
      <c r="B226" s="1"/>
      <c r="C226" s="1"/>
      <c r="D226" s="1"/>
      <c r="E226" s="1"/>
      <c r="F226" s="1"/>
      <c r="G226" s="1"/>
    </row>
    <row r="227" spans="2:7" ht="12.75">
      <c r="B227" s="1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2:7" ht="12.75">
      <c r="B229" s="1"/>
      <c r="C229" s="1"/>
      <c r="D229" s="1"/>
      <c r="E229" s="1"/>
      <c r="F229" s="1"/>
      <c r="G229" s="1"/>
    </row>
    <row r="230" spans="2:7" ht="12.75">
      <c r="B230" s="1"/>
      <c r="C230" s="1"/>
      <c r="D230" s="1"/>
      <c r="E230" s="1"/>
      <c r="F230" s="1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1"/>
      <c r="C241" s="1"/>
      <c r="D241" s="1"/>
      <c r="E241" s="1"/>
      <c r="F241" s="1"/>
      <c r="G241" s="1"/>
    </row>
    <row r="242" spans="2:7" ht="12.75">
      <c r="B242" s="1"/>
      <c r="C242" s="1"/>
      <c r="D242" s="1"/>
      <c r="E242" s="1"/>
      <c r="F242" s="1"/>
      <c r="G242" s="1"/>
    </row>
    <row r="243" spans="2:7" ht="12.75">
      <c r="B243" s="1"/>
      <c r="C243" s="1"/>
      <c r="D243" s="1"/>
      <c r="E243" s="1"/>
      <c r="F243" s="1"/>
      <c r="G243" s="1"/>
    </row>
    <row r="244" spans="2:7" ht="12.75">
      <c r="B244" s="1"/>
      <c r="C244" s="1"/>
      <c r="D244" s="1"/>
      <c r="E244" s="1"/>
      <c r="F244" s="1"/>
      <c r="G244" s="1"/>
    </row>
    <row r="245" spans="2:7" ht="12.75">
      <c r="B245" s="1"/>
      <c r="C245" s="1"/>
      <c r="D245" s="1"/>
      <c r="E245" s="1"/>
      <c r="F245" s="1"/>
      <c r="G245" s="1"/>
    </row>
    <row r="246" spans="2:7" ht="12.75">
      <c r="B246" s="1"/>
      <c r="C246" s="1"/>
      <c r="D246" s="1"/>
      <c r="E246" s="1"/>
      <c r="F246" s="1"/>
      <c r="G246" s="1"/>
    </row>
    <row r="247" spans="2:7" ht="12.75">
      <c r="B247" s="1"/>
      <c r="C247" s="1"/>
      <c r="D247" s="1"/>
      <c r="E247" s="1"/>
      <c r="F247" s="1"/>
      <c r="G247" s="1"/>
    </row>
    <row r="248" spans="2:7" ht="12.75">
      <c r="B248" s="1"/>
      <c r="C248" s="1"/>
      <c r="D248" s="1"/>
      <c r="E248" s="1"/>
      <c r="F248" s="1"/>
      <c r="G248" s="1"/>
    </row>
    <row r="249" spans="2:7" ht="12.75">
      <c r="B249" s="1"/>
      <c r="C249" s="1"/>
      <c r="D249" s="1"/>
      <c r="E249" s="1"/>
      <c r="F249" s="1"/>
      <c r="G249" s="1"/>
    </row>
    <row r="250" spans="2:7" ht="12.75">
      <c r="B250" s="1"/>
      <c r="C250" s="1"/>
      <c r="D250" s="1"/>
      <c r="E250" s="1"/>
      <c r="F250" s="1"/>
      <c r="G250" s="1"/>
    </row>
    <row r="251" spans="2:7" ht="12.75">
      <c r="B251" s="1"/>
      <c r="C251" s="1"/>
      <c r="D251" s="1"/>
      <c r="E251" s="1"/>
      <c r="F251" s="1"/>
      <c r="G251" s="1"/>
    </row>
    <row r="252" spans="2:7" ht="12.75">
      <c r="B252" s="1"/>
      <c r="C252" s="1"/>
      <c r="D252" s="1"/>
      <c r="E252" s="1"/>
      <c r="F252" s="1"/>
      <c r="G252" s="1"/>
    </row>
    <row r="253" spans="2:7" ht="12.75">
      <c r="B253" s="1"/>
      <c r="C253" s="1"/>
      <c r="D253" s="1"/>
      <c r="E253" s="1"/>
      <c r="F253" s="1"/>
      <c r="G253" s="1"/>
    </row>
    <row r="254" spans="2:7" ht="12.75">
      <c r="B254" s="1"/>
      <c r="C254" s="1"/>
      <c r="D254" s="1"/>
      <c r="E254" s="1"/>
      <c r="F254" s="1"/>
      <c r="G254" s="1"/>
    </row>
    <row r="255" spans="2:7" ht="12.75">
      <c r="B255" s="1"/>
      <c r="C255" s="1"/>
      <c r="D255" s="1"/>
      <c r="E255" s="1"/>
      <c r="F255" s="1"/>
      <c r="G255" s="1"/>
    </row>
    <row r="256" spans="2:7" ht="12.75">
      <c r="B256" s="1"/>
      <c r="C256" s="1"/>
      <c r="D256" s="1"/>
      <c r="E256" s="1"/>
      <c r="F256" s="1"/>
      <c r="G256" s="1"/>
    </row>
    <row r="257" spans="2:7" ht="12.75">
      <c r="B257" s="1"/>
      <c r="C257" s="1"/>
      <c r="D257" s="1"/>
      <c r="E257" s="1"/>
      <c r="F257" s="1"/>
      <c r="G257" s="1"/>
    </row>
    <row r="258" spans="2:7" ht="12.75">
      <c r="B258" s="1"/>
      <c r="C258" s="1"/>
      <c r="D258" s="1"/>
      <c r="E258" s="1"/>
      <c r="F258" s="1"/>
      <c r="G258" s="1"/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1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7" ht="12.75">
      <c r="B269" s="1"/>
      <c r="C269" s="1"/>
      <c r="D269" s="1"/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2:7" ht="12.75">
      <c r="B271" s="1"/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2:7" ht="12.75">
      <c r="B273" s="1"/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"/>
      <c r="C284" s="1"/>
      <c r="D284" s="1"/>
      <c r="E284" s="1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1"/>
      <c r="C287" s="1"/>
      <c r="D287" s="1"/>
      <c r="E287" s="1"/>
      <c r="F287" s="1"/>
      <c r="G287" s="1"/>
    </row>
    <row r="288" spans="2:7" ht="12.75">
      <c r="B288" s="1"/>
      <c r="C288" s="1"/>
      <c r="D288" s="1"/>
      <c r="E288" s="1"/>
      <c r="F288" s="1"/>
      <c r="G288" s="1"/>
    </row>
    <row r="289" spans="2:7" ht="12.75">
      <c r="B289" s="1"/>
      <c r="C289" s="1"/>
      <c r="D289" s="1"/>
      <c r="E289" s="1"/>
      <c r="F289" s="1"/>
      <c r="G289" s="1"/>
    </row>
    <row r="290" spans="2:7" ht="12.75">
      <c r="B290" s="1"/>
      <c r="C290" s="1"/>
      <c r="D290" s="1"/>
      <c r="E290" s="1"/>
      <c r="F290" s="1"/>
      <c r="G290" s="1"/>
    </row>
    <row r="291" spans="2:7" ht="12.75">
      <c r="B291" s="1"/>
      <c r="C291" s="1"/>
      <c r="D291" s="1"/>
      <c r="E291" s="1"/>
      <c r="F291" s="1"/>
      <c r="G291" s="1"/>
    </row>
    <row r="292" spans="2:7" ht="12.75">
      <c r="B292" s="1"/>
      <c r="C292" s="1"/>
      <c r="D292" s="1"/>
      <c r="E292" s="1"/>
      <c r="F292" s="1"/>
      <c r="G292" s="1"/>
    </row>
    <row r="293" spans="2:7" ht="12.75">
      <c r="B293" s="1"/>
      <c r="C293" s="1"/>
      <c r="D293" s="1"/>
      <c r="E293" s="1"/>
      <c r="F293" s="1"/>
      <c r="G293" s="1"/>
    </row>
    <row r="294" spans="2:7" ht="12.75">
      <c r="B294" s="1"/>
      <c r="C294" s="1"/>
      <c r="D294" s="1"/>
      <c r="E294" s="1"/>
      <c r="F294" s="1"/>
      <c r="G294" s="1"/>
    </row>
    <row r="295" spans="2:7" ht="12.75">
      <c r="B295" s="1"/>
      <c r="C295" s="1"/>
      <c r="D295" s="1"/>
      <c r="E295" s="1"/>
      <c r="F295" s="1"/>
      <c r="G295" s="1"/>
    </row>
    <row r="296" spans="2:7" ht="12.75">
      <c r="B296" s="1"/>
      <c r="C296" s="1"/>
      <c r="D296" s="1"/>
      <c r="E296" s="1"/>
      <c r="F296" s="1"/>
      <c r="G296" s="1"/>
    </row>
    <row r="297" spans="2:7" ht="12.75">
      <c r="B297" s="1"/>
      <c r="C297" s="1"/>
      <c r="D297" s="1"/>
      <c r="E297" s="1"/>
      <c r="F297" s="1"/>
      <c r="G297" s="1"/>
    </row>
    <row r="298" spans="2:7" ht="12.75">
      <c r="B298" s="1"/>
      <c r="C298" s="1"/>
      <c r="D298" s="1"/>
      <c r="E298" s="1"/>
      <c r="F298" s="1"/>
      <c r="G298" s="1"/>
    </row>
    <row r="299" spans="2:7" ht="12.75">
      <c r="B299" s="1"/>
      <c r="C299" s="1"/>
      <c r="D299" s="1"/>
      <c r="E299" s="1"/>
      <c r="F299" s="1"/>
      <c r="G299" s="1"/>
    </row>
    <row r="300" spans="2:7" ht="12.75">
      <c r="B300" s="1"/>
      <c r="C300" s="1"/>
      <c r="D300" s="1"/>
      <c r="E300" s="1"/>
      <c r="F300" s="1"/>
      <c r="G300" s="1"/>
    </row>
    <row r="301" spans="2:7" ht="12.75">
      <c r="B301" s="1"/>
      <c r="C301" s="1"/>
      <c r="D301" s="1"/>
      <c r="E301" s="1"/>
      <c r="F301" s="1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  <row r="307" spans="2:7" ht="12.75">
      <c r="B307" s="1"/>
      <c r="C307" s="1"/>
      <c r="D307" s="1"/>
      <c r="E307" s="1"/>
      <c r="F307" s="1"/>
      <c r="G307" s="1"/>
    </row>
    <row r="308" spans="2:7" ht="12.75">
      <c r="B308" s="1"/>
      <c r="C308" s="1"/>
      <c r="D308" s="1"/>
      <c r="E308" s="1"/>
      <c r="F308" s="1"/>
      <c r="G308" s="1"/>
    </row>
    <row r="309" spans="2:7" ht="12.75">
      <c r="B309" s="1"/>
      <c r="C309" s="1"/>
      <c r="D309" s="1"/>
      <c r="E309" s="1"/>
      <c r="F309" s="1"/>
      <c r="G309" s="1"/>
    </row>
    <row r="310" spans="2:7" ht="12.75">
      <c r="B310" s="1"/>
      <c r="C310" s="1"/>
      <c r="D310" s="1"/>
      <c r="E310" s="1"/>
      <c r="F310" s="1"/>
      <c r="G310" s="1"/>
    </row>
    <row r="311" spans="2:7" ht="12.75">
      <c r="B311" s="1"/>
      <c r="C311" s="1"/>
      <c r="D311" s="1"/>
      <c r="E311" s="1"/>
      <c r="F311" s="1"/>
      <c r="G311" s="1"/>
    </row>
    <row r="312" spans="2:7" ht="12.75">
      <c r="B312" s="1"/>
      <c r="C312" s="1"/>
      <c r="D312" s="1"/>
      <c r="E312" s="1"/>
      <c r="F312" s="1"/>
      <c r="G312" s="1"/>
    </row>
    <row r="313" spans="2:7" ht="12.75">
      <c r="B313" s="1"/>
      <c r="C313" s="1"/>
      <c r="D313" s="1"/>
      <c r="E313" s="1"/>
      <c r="F313" s="1"/>
      <c r="G313" s="1"/>
    </row>
    <row r="314" spans="2:7" ht="12.75">
      <c r="B314" s="1"/>
      <c r="C314" s="1"/>
      <c r="D314" s="1"/>
      <c r="E314" s="1"/>
      <c r="F314" s="1"/>
      <c r="G314" s="1"/>
    </row>
    <row r="315" spans="2:7" ht="12.75">
      <c r="B315" s="1"/>
      <c r="C315" s="1"/>
      <c r="D315" s="1"/>
      <c r="E315" s="1"/>
      <c r="F315" s="1"/>
      <c r="G315" s="1"/>
    </row>
    <row r="316" spans="2:7" ht="12.75">
      <c r="B316" s="1"/>
      <c r="C316" s="1"/>
      <c r="D316" s="1"/>
      <c r="E316" s="1"/>
      <c r="F316" s="1"/>
      <c r="G316" s="1"/>
    </row>
    <row r="317" spans="2:7" ht="12.75">
      <c r="B317" s="1"/>
      <c r="C317" s="1"/>
      <c r="D317" s="1"/>
      <c r="E317" s="1"/>
      <c r="F317" s="1"/>
      <c r="G317" s="1"/>
    </row>
    <row r="318" spans="2:7" ht="12.75">
      <c r="B318" s="1"/>
      <c r="C318" s="1"/>
      <c r="D318" s="1"/>
      <c r="E318" s="1"/>
      <c r="F318" s="1"/>
      <c r="G318" s="1"/>
    </row>
    <row r="319" spans="2:7" ht="12.75">
      <c r="B319" s="1"/>
      <c r="C319" s="1"/>
      <c r="D319" s="1"/>
      <c r="E319" s="1"/>
      <c r="F319" s="1"/>
      <c r="G319" s="1"/>
    </row>
    <row r="320" spans="2:7" ht="12.75">
      <c r="B320" s="1"/>
      <c r="C320" s="1"/>
      <c r="D320" s="1"/>
      <c r="E320" s="1"/>
      <c r="F320" s="1"/>
      <c r="G320" s="1"/>
    </row>
    <row r="321" spans="2:7" ht="12.75">
      <c r="B321" s="1"/>
      <c r="C321" s="1"/>
      <c r="D321" s="1"/>
      <c r="E321" s="1"/>
      <c r="F321" s="1"/>
      <c r="G321" s="1"/>
    </row>
    <row r="322" spans="2:7" ht="12.75">
      <c r="B322" s="1"/>
      <c r="C322" s="1"/>
      <c r="D322" s="1"/>
      <c r="E322" s="1"/>
      <c r="F322" s="1"/>
      <c r="G322" s="1"/>
    </row>
    <row r="323" spans="2:7" ht="12.75">
      <c r="B323" s="1"/>
      <c r="C323" s="1"/>
      <c r="D323" s="1"/>
      <c r="E323" s="1"/>
      <c r="F323" s="1"/>
      <c r="G323" s="1"/>
    </row>
    <row r="324" spans="2:7" ht="12.75">
      <c r="B324" s="1"/>
      <c r="C324" s="1"/>
      <c r="D324" s="1"/>
      <c r="E324" s="1"/>
      <c r="F324" s="1"/>
      <c r="G324" s="1"/>
    </row>
    <row r="325" spans="2:7" ht="12.75">
      <c r="B325" s="1"/>
      <c r="C325" s="1"/>
      <c r="D325" s="1"/>
      <c r="E325" s="1"/>
      <c r="F325" s="1"/>
      <c r="G325" s="1"/>
    </row>
    <row r="326" spans="2:7" ht="12.75">
      <c r="B326" s="1"/>
      <c r="C326" s="1"/>
      <c r="D326" s="1"/>
      <c r="E326" s="1"/>
      <c r="F326" s="1"/>
      <c r="G326" s="1"/>
    </row>
    <row r="327" spans="2:7" ht="12.75">
      <c r="B327" s="1"/>
      <c r="C327" s="1"/>
      <c r="D327" s="1"/>
      <c r="E327" s="1"/>
      <c r="F327" s="1"/>
      <c r="G327" s="1"/>
    </row>
    <row r="328" spans="2:7" ht="12.75">
      <c r="B328" s="1"/>
      <c r="C328" s="1"/>
      <c r="D328" s="1"/>
      <c r="E328" s="1"/>
      <c r="F328" s="1"/>
      <c r="G328" s="1"/>
    </row>
    <row r="329" spans="2:7" ht="12.75">
      <c r="B329" s="1"/>
      <c r="C329" s="1"/>
      <c r="D329" s="1"/>
      <c r="E329" s="1"/>
      <c r="F329" s="1"/>
      <c r="G329" s="1"/>
    </row>
    <row r="330" spans="2:7" ht="12.75">
      <c r="B330" s="1"/>
      <c r="C330" s="1"/>
      <c r="D330" s="1"/>
      <c r="E330" s="1"/>
      <c r="F330" s="1"/>
      <c r="G330" s="1"/>
    </row>
    <row r="331" spans="2:7" ht="12.75">
      <c r="B331" s="1"/>
      <c r="C331" s="1"/>
      <c r="D331" s="1"/>
      <c r="E331" s="1"/>
      <c r="F331" s="1"/>
      <c r="G331" s="1"/>
    </row>
    <row r="332" spans="2:7" ht="12.75">
      <c r="B332" s="1"/>
      <c r="C332" s="1"/>
      <c r="D332" s="1"/>
      <c r="E332" s="1"/>
      <c r="F332" s="1"/>
      <c r="G332" s="1"/>
    </row>
    <row r="333" spans="2:7" ht="12.75">
      <c r="B333" s="1"/>
      <c r="C333" s="1"/>
      <c r="D333" s="1"/>
      <c r="E333" s="1"/>
      <c r="F333" s="1"/>
      <c r="G333" s="1"/>
    </row>
    <row r="334" spans="2:7" ht="12.75">
      <c r="B334" s="1"/>
      <c r="C334" s="1"/>
      <c r="D334" s="1"/>
      <c r="E334" s="1"/>
      <c r="F334" s="1"/>
      <c r="G334" s="1"/>
    </row>
    <row r="335" spans="2:7" ht="12.75">
      <c r="B335" s="1"/>
      <c r="C335" s="1"/>
      <c r="D335" s="1"/>
      <c r="E335" s="1"/>
      <c r="F335" s="1"/>
      <c r="G335" s="1"/>
    </row>
    <row r="336" spans="2:7" ht="12.75">
      <c r="B336" s="1"/>
      <c r="C336" s="1"/>
      <c r="D336" s="1"/>
      <c r="E336" s="1"/>
      <c r="F336" s="1"/>
      <c r="G336" s="1"/>
    </row>
    <row r="337" spans="2:7" ht="12.75">
      <c r="B337" s="1"/>
      <c r="C337" s="1"/>
      <c r="D337" s="1"/>
      <c r="E337" s="1"/>
      <c r="F337" s="1"/>
      <c r="G337" s="1"/>
    </row>
    <row r="338" spans="2:7" ht="12.75">
      <c r="B338" s="1"/>
      <c r="C338" s="1"/>
      <c r="D338" s="1"/>
      <c r="E338" s="1"/>
      <c r="F338" s="1"/>
      <c r="G338" s="1"/>
    </row>
    <row r="339" spans="2:7" ht="12.75">
      <c r="B339" s="1"/>
      <c r="C339" s="1"/>
      <c r="D339" s="1"/>
      <c r="E339" s="1"/>
      <c r="F339" s="1"/>
      <c r="G339" s="1"/>
    </row>
    <row r="340" spans="2:7" ht="12.75">
      <c r="B340" s="1"/>
      <c r="C340" s="1"/>
      <c r="D340" s="1"/>
      <c r="E340" s="1"/>
      <c r="F340" s="1"/>
      <c r="G340" s="1"/>
    </row>
    <row r="341" spans="2:7" ht="12.75">
      <c r="B341" s="1"/>
      <c r="C341" s="1"/>
      <c r="D341" s="1"/>
      <c r="E341" s="1"/>
      <c r="F341" s="1"/>
      <c r="G341" s="1"/>
    </row>
    <row r="342" spans="2:7" ht="12.75">
      <c r="B342" s="1"/>
      <c r="C342" s="1"/>
      <c r="D342" s="1"/>
      <c r="E342" s="1"/>
      <c r="F342" s="1"/>
      <c r="G342" s="1"/>
    </row>
    <row r="343" spans="2:7" ht="12.75">
      <c r="B343" s="1"/>
      <c r="C343" s="1"/>
      <c r="D343" s="1"/>
      <c r="E343" s="1"/>
      <c r="F343" s="1"/>
      <c r="G343" s="1"/>
    </row>
    <row r="344" spans="2:7" ht="12.75">
      <c r="B344" s="1"/>
      <c r="C344" s="1"/>
      <c r="D344" s="1"/>
      <c r="E344" s="1"/>
      <c r="F344" s="1"/>
      <c r="G344" s="1"/>
    </row>
    <row r="345" spans="2:7" ht="12.75">
      <c r="B345" s="1"/>
      <c r="C345" s="1"/>
      <c r="D345" s="1"/>
      <c r="E345" s="1"/>
      <c r="F345" s="1"/>
      <c r="G345" s="1"/>
    </row>
    <row r="346" spans="2:7" ht="12.75">
      <c r="B346" s="1"/>
      <c r="C346" s="1"/>
      <c r="D346" s="1"/>
      <c r="E346" s="1"/>
      <c r="F346" s="1"/>
      <c r="G346" s="1"/>
    </row>
    <row r="347" spans="2:7" ht="12.75">
      <c r="B347" s="1"/>
      <c r="C347" s="1"/>
      <c r="D347" s="1"/>
      <c r="E347" s="1"/>
      <c r="F347" s="1"/>
      <c r="G347" s="1"/>
    </row>
    <row r="348" spans="2:7" ht="12.75">
      <c r="B348" s="1"/>
      <c r="C348" s="1"/>
      <c r="D348" s="1"/>
      <c r="E348" s="1"/>
      <c r="F348" s="1"/>
      <c r="G348" s="1"/>
    </row>
    <row r="349" spans="2:7" ht="12.75">
      <c r="B349" s="1"/>
      <c r="C349" s="1"/>
      <c r="D349" s="1"/>
      <c r="E349" s="1"/>
      <c r="F349" s="1"/>
      <c r="G349" s="1"/>
    </row>
    <row r="350" spans="2:7" ht="12.75">
      <c r="B350" s="1"/>
      <c r="C350" s="1"/>
      <c r="D350" s="1"/>
      <c r="E350" s="1"/>
      <c r="F350" s="1"/>
      <c r="G350" s="1"/>
    </row>
    <row r="351" spans="2:7" ht="12.75">
      <c r="B351" s="1"/>
      <c r="C351" s="1"/>
      <c r="D351" s="1"/>
      <c r="E351" s="1"/>
      <c r="F351" s="1"/>
      <c r="G351" s="1"/>
    </row>
    <row r="352" spans="2:7" ht="12.75">
      <c r="B352" s="1"/>
      <c r="C352" s="1"/>
      <c r="D352" s="1"/>
      <c r="E352" s="1"/>
      <c r="F352" s="1"/>
      <c r="G352" s="1"/>
    </row>
    <row r="353" spans="2:7" ht="12.75">
      <c r="B353" s="1"/>
      <c r="C353" s="1"/>
      <c r="D353" s="1"/>
      <c r="E353" s="1"/>
      <c r="F353" s="1"/>
      <c r="G353" s="1"/>
    </row>
    <row r="354" spans="2:7" ht="12.75">
      <c r="B354" s="1"/>
      <c r="C354" s="1"/>
      <c r="D354" s="1"/>
      <c r="E354" s="1"/>
      <c r="F354" s="1"/>
      <c r="G354" s="1"/>
    </row>
    <row r="355" spans="2:7" ht="12.75">
      <c r="B355" s="1"/>
      <c r="C355" s="1"/>
      <c r="D355" s="1"/>
      <c r="E355" s="1"/>
      <c r="F355" s="1"/>
      <c r="G355" s="1"/>
    </row>
    <row r="356" spans="2:7" ht="12.75">
      <c r="B356" s="1"/>
      <c r="C356" s="1"/>
      <c r="D356" s="1"/>
      <c r="E356" s="1"/>
      <c r="F356" s="1"/>
      <c r="G356" s="1"/>
    </row>
    <row r="357" spans="2:7" ht="12.75">
      <c r="B357" s="1"/>
      <c r="C357" s="1"/>
      <c r="D357" s="1"/>
      <c r="E357" s="1"/>
      <c r="F357" s="1"/>
      <c r="G357" s="1"/>
    </row>
    <row r="358" spans="2:7" ht="12.75">
      <c r="B358" s="1"/>
      <c r="C358" s="1"/>
      <c r="D358" s="1"/>
      <c r="E358" s="1"/>
      <c r="F358" s="1"/>
      <c r="G358" s="1"/>
    </row>
    <row r="359" spans="2:7" ht="12.75">
      <c r="B359" s="1"/>
      <c r="C359" s="1"/>
      <c r="D359" s="1"/>
      <c r="E359" s="1"/>
      <c r="F359" s="1"/>
      <c r="G359" s="1"/>
    </row>
    <row r="360" spans="2:7" ht="12.75">
      <c r="B360" s="1"/>
      <c r="C360" s="1"/>
      <c r="D360" s="1"/>
      <c r="E360" s="1"/>
      <c r="F360" s="1"/>
      <c r="G360" s="1"/>
    </row>
    <row r="361" spans="2:7" ht="12.75">
      <c r="B361" s="1"/>
      <c r="C361" s="1"/>
      <c r="D361" s="1"/>
      <c r="E361" s="1"/>
      <c r="F361" s="1"/>
      <c r="G361" s="1"/>
    </row>
    <row r="362" spans="2:7" ht="12.75">
      <c r="B362" s="1"/>
      <c r="C362" s="1"/>
      <c r="D362" s="1"/>
      <c r="E362" s="1"/>
      <c r="F362" s="1"/>
      <c r="G362" s="1"/>
    </row>
    <row r="363" spans="2:7" ht="12.75">
      <c r="B363" s="1"/>
      <c r="C363" s="1"/>
      <c r="D363" s="1"/>
      <c r="E363" s="1"/>
      <c r="F363" s="1"/>
      <c r="G363" s="1"/>
    </row>
    <row r="364" spans="2:7" ht="12.75">
      <c r="B364" s="1"/>
      <c r="C364" s="1"/>
      <c r="D364" s="1"/>
      <c r="E364" s="1"/>
      <c r="F364" s="1"/>
      <c r="G364" s="1"/>
    </row>
    <row r="365" spans="2:7" ht="12.75">
      <c r="B365" s="1"/>
      <c r="C365" s="1"/>
      <c r="D365" s="1"/>
      <c r="E365" s="1"/>
      <c r="F365" s="1"/>
      <c r="G365" s="1"/>
    </row>
    <row r="366" spans="2:7" ht="12.75">
      <c r="B366" s="1"/>
      <c r="C366" s="1"/>
      <c r="D366" s="1"/>
      <c r="E366" s="1"/>
      <c r="F366" s="1"/>
      <c r="G366" s="1"/>
    </row>
    <row r="367" spans="2:7" ht="12.75">
      <c r="B367" s="1"/>
      <c r="C367" s="1"/>
      <c r="D367" s="1"/>
      <c r="E367" s="1"/>
      <c r="F367" s="1"/>
      <c r="G367" s="1"/>
    </row>
    <row r="368" spans="2:7" ht="12.75">
      <c r="B368" s="1"/>
      <c r="C368" s="1"/>
      <c r="D368" s="1"/>
      <c r="E368" s="1"/>
      <c r="F368" s="1"/>
      <c r="G368" s="1"/>
    </row>
    <row r="369" spans="2:7" ht="12.75">
      <c r="B369" s="1"/>
      <c r="C369" s="1"/>
      <c r="D369" s="1"/>
      <c r="E369" s="1"/>
      <c r="F369" s="1"/>
      <c r="G369" s="1"/>
    </row>
    <row r="370" spans="2:7" ht="12.75">
      <c r="B370" s="1"/>
      <c r="C370" s="1"/>
      <c r="D370" s="1"/>
      <c r="E370" s="1"/>
      <c r="F370" s="1"/>
      <c r="G370" s="1"/>
    </row>
    <row r="371" spans="2:7" ht="12.75">
      <c r="B371" s="1"/>
      <c r="C371" s="1"/>
      <c r="D371" s="1"/>
      <c r="E371" s="1"/>
      <c r="F371" s="1"/>
      <c r="G371" s="1"/>
    </row>
    <row r="372" spans="2:7" ht="12.75">
      <c r="B372" s="1"/>
      <c r="C372" s="1"/>
      <c r="D372" s="1"/>
      <c r="E372" s="1"/>
      <c r="F372" s="1"/>
      <c r="G372" s="1"/>
    </row>
    <row r="373" spans="2:7" ht="12.75">
      <c r="B373" s="1"/>
      <c r="C373" s="1"/>
      <c r="D373" s="1"/>
      <c r="E373" s="1"/>
      <c r="F373" s="1"/>
      <c r="G373" s="1"/>
    </row>
    <row r="374" spans="2:7" ht="12.75">
      <c r="B374" s="1"/>
      <c r="C374" s="1"/>
      <c r="D374" s="1"/>
      <c r="E374" s="1"/>
      <c r="F374" s="1"/>
      <c r="G374" s="1"/>
    </row>
    <row r="375" spans="2:7" ht="12.75">
      <c r="B375" s="1"/>
      <c r="C375" s="1"/>
      <c r="D375" s="1"/>
      <c r="E375" s="1"/>
      <c r="F375" s="1"/>
      <c r="G375" s="1"/>
    </row>
    <row r="376" spans="2:7" ht="12.75">
      <c r="B376" s="1"/>
      <c r="C376" s="1"/>
      <c r="D376" s="1"/>
      <c r="E376" s="1"/>
      <c r="F376" s="1"/>
      <c r="G376" s="1"/>
    </row>
    <row r="377" spans="2:7" ht="12.75">
      <c r="B377" s="1"/>
      <c r="C377" s="1"/>
      <c r="D377" s="1"/>
      <c r="E377" s="1"/>
      <c r="F377" s="1"/>
      <c r="G377" s="1"/>
    </row>
    <row r="378" spans="2:7" ht="12.75">
      <c r="B378" s="1"/>
      <c r="C378" s="1"/>
      <c r="D378" s="1"/>
      <c r="E378" s="1"/>
      <c r="F378" s="1"/>
      <c r="G378" s="1"/>
    </row>
    <row r="379" spans="2:7" ht="12.75">
      <c r="B379" s="1"/>
      <c r="C379" s="1"/>
      <c r="D379" s="1"/>
      <c r="E379" s="1"/>
      <c r="F379" s="1"/>
      <c r="G379" s="1"/>
    </row>
    <row r="380" spans="2:7" ht="12.75">
      <c r="B380" s="1"/>
      <c r="C380" s="1"/>
      <c r="D380" s="1"/>
      <c r="E380" s="1"/>
      <c r="F380" s="1"/>
      <c r="G380" s="1"/>
    </row>
    <row r="381" spans="2:7" ht="12.75">
      <c r="B381" s="1"/>
      <c r="C381" s="1"/>
      <c r="D381" s="1"/>
      <c r="E381" s="1"/>
      <c r="F381" s="1"/>
      <c r="G381" s="1"/>
    </row>
    <row r="382" spans="2:7" ht="12.75">
      <c r="B382" s="1"/>
      <c r="C382" s="1"/>
      <c r="D382" s="1"/>
      <c r="E382" s="1"/>
      <c r="F382" s="1"/>
      <c r="G382" s="1"/>
    </row>
    <row r="383" spans="2:7" ht="12.75">
      <c r="B383" s="1"/>
      <c r="C383" s="1"/>
      <c r="D383" s="1"/>
      <c r="E383" s="1"/>
      <c r="F383" s="1"/>
      <c r="G383" s="1"/>
    </row>
    <row r="384" spans="2:7" ht="12.75">
      <c r="B384" s="1"/>
      <c r="C384" s="1"/>
      <c r="D384" s="1"/>
      <c r="E384" s="1"/>
      <c r="F384" s="1"/>
      <c r="G384" s="1"/>
    </row>
    <row r="385" spans="2:7" ht="12.75">
      <c r="B385" s="1"/>
      <c r="C385" s="1"/>
      <c r="D385" s="1"/>
      <c r="E385" s="1"/>
      <c r="F385" s="1"/>
      <c r="G385" s="1"/>
    </row>
    <row r="386" spans="2:7" ht="12.75">
      <c r="B386" s="1"/>
      <c r="C386" s="1"/>
      <c r="D386" s="1"/>
      <c r="E386" s="1"/>
      <c r="F386" s="1"/>
      <c r="G386" s="1"/>
    </row>
    <row r="387" spans="2:7" ht="12.75">
      <c r="B387" s="1"/>
      <c r="C387" s="1"/>
      <c r="D387" s="1"/>
      <c r="E387" s="1"/>
      <c r="F387" s="1"/>
      <c r="G387" s="1"/>
    </row>
    <row r="388" spans="2:7" ht="12.75">
      <c r="B388" s="1"/>
      <c r="C388" s="1"/>
      <c r="D388" s="1"/>
      <c r="E388" s="1"/>
      <c r="F388" s="1"/>
      <c r="G388" s="1"/>
    </row>
    <row r="389" spans="2:7" ht="12.75">
      <c r="B389" s="1"/>
      <c r="C389" s="1"/>
      <c r="D389" s="1"/>
      <c r="E389" s="1"/>
      <c r="F389" s="1"/>
      <c r="G389" s="1"/>
    </row>
    <row r="390" spans="2:7" ht="12.75">
      <c r="B390" s="1"/>
      <c r="C390" s="1"/>
      <c r="D390" s="1"/>
      <c r="E390" s="1"/>
      <c r="F390" s="1"/>
      <c r="G390" s="1"/>
    </row>
    <row r="391" spans="2:7" ht="12.75">
      <c r="B391" s="1"/>
      <c r="C391" s="1"/>
      <c r="D391" s="1"/>
      <c r="E391" s="1"/>
      <c r="F391" s="1"/>
      <c r="G391" s="1"/>
    </row>
    <row r="392" spans="2:7" ht="12.75">
      <c r="B392" s="1"/>
      <c r="C392" s="1"/>
      <c r="D392" s="1"/>
      <c r="E392" s="1"/>
      <c r="F392" s="1"/>
      <c r="G392" s="1"/>
    </row>
    <row r="393" spans="2:7" ht="12.75">
      <c r="B393" s="1"/>
      <c r="C393" s="1"/>
      <c r="D393" s="1"/>
      <c r="E393" s="1"/>
      <c r="F393" s="1"/>
      <c r="G393" s="1"/>
    </row>
    <row r="394" spans="2:7" ht="12.75">
      <c r="B394" s="1"/>
      <c r="C394" s="1"/>
      <c r="D394" s="1"/>
      <c r="E394" s="1"/>
      <c r="F394" s="1"/>
      <c r="G394" s="1"/>
    </row>
    <row r="395" spans="2:7" ht="12.75">
      <c r="B395" s="1"/>
      <c r="C395" s="1"/>
      <c r="D395" s="1"/>
      <c r="E395" s="1"/>
      <c r="F395" s="1"/>
      <c r="G395" s="1"/>
    </row>
    <row r="396" spans="2:7" ht="12.75">
      <c r="B396" s="1"/>
      <c r="C396" s="1"/>
      <c r="D396" s="1"/>
      <c r="E396" s="1"/>
      <c r="F396" s="1"/>
      <c r="G396" s="1"/>
    </row>
    <row r="397" spans="2:7" ht="12.75">
      <c r="B397" s="1"/>
      <c r="C397" s="1"/>
      <c r="D397" s="1"/>
      <c r="E397" s="1"/>
      <c r="F397" s="1"/>
      <c r="G397" s="1"/>
    </row>
    <row r="398" spans="2:7" ht="12.75">
      <c r="B398" s="1"/>
      <c r="C398" s="1"/>
      <c r="D398" s="1"/>
      <c r="E398" s="1"/>
      <c r="F398" s="1"/>
      <c r="G398" s="1"/>
    </row>
    <row r="399" spans="2:7" ht="12.75">
      <c r="B399" s="1"/>
      <c r="C399" s="1"/>
      <c r="D399" s="1"/>
      <c r="E399" s="1"/>
      <c r="F399" s="1"/>
      <c r="G399" s="1"/>
    </row>
    <row r="400" spans="2:7" ht="12.75">
      <c r="B400" s="1"/>
      <c r="C400" s="1"/>
      <c r="D400" s="1"/>
      <c r="E400" s="1"/>
      <c r="F400" s="1"/>
      <c r="G400" s="1"/>
    </row>
    <row r="401" spans="2:7" ht="12.75">
      <c r="B401" s="1"/>
      <c r="C401" s="1"/>
      <c r="D401" s="1"/>
      <c r="E401" s="1"/>
      <c r="F401" s="1"/>
      <c r="G401" s="1"/>
    </row>
    <row r="402" spans="2:7" ht="12.75">
      <c r="B402" s="1"/>
      <c r="C402" s="1"/>
      <c r="D402" s="1"/>
      <c r="E402" s="1"/>
      <c r="F402" s="1"/>
      <c r="G402" s="1"/>
    </row>
    <row r="403" spans="2:7" ht="12.75">
      <c r="B403" s="1"/>
      <c r="C403" s="1"/>
      <c r="D403" s="1"/>
      <c r="E403" s="1"/>
      <c r="F403" s="1"/>
      <c r="G403" s="1"/>
    </row>
    <row r="404" spans="2:7" ht="12.75">
      <c r="B404" s="1"/>
      <c r="C404" s="1"/>
      <c r="D404" s="1"/>
      <c r="E404" s="1"/>
      <c r="F404" s="1"/>
      <c r="G404" s="1"/>
    </row>
    <row r="405" spans="2:7" ht="12.75">
      <c r="B405" s="1"/>
      <c r="C405" s="1"/>
      <c r="D405" s="1"/>
      <c r="E405" s="1"/>
      <c r="F405" s="1"/>
      <c r="G405" s="1"/>
    </row>
    <row r="406" spans="2:7" ht="12.75">
      <c r="B406" s="1"/>
      <c r="C406" s="1"/>
      <c r="D406" s="1"/>
      <c r="E406" s="1"/>
      <c r="F406" s="1"/>
      <c r="G406" s="1"/>
    </row>
    <row r="407" spans="2:7" ht="12.75">
      <c r="B407" s="1"/>
      <c r="C407" s="1"/>
      <c r="D407" s="1"/>
      <c r="E407" s="1"/>
      <c r="F407" s="1"/>
      <c r="G407" s="1"/>
    </row>
    <row r="408" spans="2:7" ht="12.75">
      <c r="B408" s="1"/>
      <c r="C408" s="1"/>
      <c r="D408" s="1"/>
      <c r="E408" s="1"/>
      <c r="F408" s="1"/>
      <c r="G408" s="1"/>
    </row>
    <row r="409" spans="2:7" ht="12.75">
      <c r="B409" s="1"/>
      <c r="C409" s="1"/>
      <c r="D409" s="1"/>
      <c r="E409" s="1"/>
      <c r="F409" s="1"/>
      <c r="G409" s="1"/>
    </row>
    <row r="410" spans="2:7" ht="12.75">
      <c r="B410" s="1"/>
      <c r="C410" s="1"/>
      <c r="D410" s="1"/>
      <c r="E410" s="1"/>
      <c r="F410" s="1"/>
      <c r="G410" s="1"/>
    </row>
    <row r="411" spans="2:7" ht="12.75">
      <c r="B411" s="1"/>
      <c r="C411" s="1"/>
      <c r="D411" s="1"/>
      <c r="E411" s="1"/>
      <c r="F411" s="1"/>
      <c r="G411" s="1"/>
    </row>
    <row r="412" spans="2:7" ht="12.75">
      <c r="B412" s="1"/>
      <c r="C412" s="1"/>
      <c r="D412" s="1"/>
      <c r="E412" s="1"/>
      <c r="F412" s="1"/>
      <c r="G412" s="1"/>
    </row>
    <row r="413" spans="2:7" ht="12.75">
      <c r="B413" s="1"/>
      <c r="C413" s="1"/>
      <c r="D413" s="1"/>
      <c r="E413" s="1"/>
      <c r="F413" s="1"/>
      <c r="G413" s="1"/>
    </row>
    <row r="414" spans="2:7" ht="12.75">
      <c r="B414" s="1"/>
      <c r="C414" s="1"/>
      <c r="D414" s="1"/>
      <c r="E414" s="1"/>
      <c r="F414" s="1"/>
      <c r="G414" s="1"/>
    </row>
    <row r="415" spans="2:7" ht="12.75">
      <c r="B415" s="1"/>
      <c r="C415" s="1"/>
      <c r="D415" s="1"/>
      <c r="E415" s="1"/>
      <c r="F415" s="1"/>
      <c r="G415" s="1"/>
    </row>
    <row r="416" spans="2:7" ht="12.75">
      <c r="B416" s="1"/>
      <c r="C416" s="1"/>
      <c r="D416" s="1"/>
      <c r="E416" s="1"/>
      <c r="F416" s="1"/>
      <c r="G416" s="1"/>
    </row>
    <row r="417" spans="2:7" ht="12.75">
      <c r="B417" s="1"/>
      <c r="C417" s="1"/>
      <c r="D417" s="1"/>
      <c r="E417" s="1"/>
      <c r="F417" s="1"/>
      <c r="G417" s="1"/>
    </row>
    <row r="418" spans="2:7" ht="12.75">
      <c r="B418" s="1"/>
      <c r="C418" s="1"/>
      <c r="D418" s="1"/>
      <c r="E418" s="1"/>
      <c r="F418" s="1"/>
      <c r="G418" s="1"/>
    </row>
    <row r="419" spans="2:7" ht="12.75">
      <c r="B419" s="1"/>
      <c r="C419" s="1"/>
      <c r="D419" s="1"/>
      <c r="E419" s="1"/>
      <c r="F419" s="1"/>
      <c r="G419" s="1"/>
    </row>
    <row r="420" spans="2:7" ht="12.75">
      <c r="B420" s="1"/>
      <c r="C420" s="1"/>
      <c r="D420" s="1"/>
      <c r="E420" s="1"/>
      <c r="F420" s="1"/>
      <c r="G420" s="1"/>
    </row>
    <row r="421" spans="2:7" ht="12.75">
      <c r="B421" s="1"/>
      <c r="C421" s="1"/>
      <c r="D421" s="1"/>
      <c r="E421" s="1"/>
      <c r="F421" s="1"/>
      <c r="G421" s="1"/>
    </row>
    <row r="422" spans="2:7" ht="12.75">
      <c r="B422" s="1"/>
      <c r="C422" s="1"/>
      <c r="D422" s="1"/>
      <c r="E422" s="1"/>
      <c r="F422" s="1"/>
      <c r="G422" s="1"/>
    </row>
    <row r="423" spans="2:7" ht="12.75">
      <c r="B423" s="1"/>
      <c r="C423" s="1"/>
      <c r="D423" s="1"/>
      <c r="E423" s="1"/>
      <c r="F423" s="1"/>
      <c r="G423" s="1"/>
    </row>
    <row r="424" spans="2:7" ht="12.75">
      <c r="B424" s="1"/>
      <c r="C424" s="1"/>
      <c r="D424" s="1"/>
      <c r="E424" s="1"/>
      <c r="F424" s="1"/>
      <c r="G424" s="1"/>
    </row>
    <row r="425" spans="2:7" ht="12.75">
      <c r="B425" s="1"/>
      <c r="C425" s="1"/>
      <c r="D425" s="1"/>
      <c r="E425" s="1"/>
      <c r="F425" s="1"/>
      <c r="G425" s="1"/>
    </row>
    <row r="426" spans="2:7" ht="12.75">
      <c r="B426" s="1"/>
      <c r="C426" s="1"/>
      <c r="D426" s="1"/>
      <c r="E426" s="1"/>
      <c r="F426" s="1"/>
      <c r="G426" s="1"/>
    </row>
    <row r="427" spans="2:7" ht="12.75">
      <c r="B427" s="1"/>
      <c r="C427" s="1"/>
      <c r="D427" s="1"/>
      <c r="E427" s="1"/>
      <c r="F427" s="1"/>
      <c r="G427" s="1"/>
    </row>
    <row r="428" spans="2:7" ht="12.75">
      <c r="B428" s="1"/>
      <c r="C428" s="1"/>
      <c r="D428" s="1"/>
      <c r="E428" s="1"/>
      <c r="F428" s="1"/>
      <c r="G428" s="1"/>
    </row>
    <row r="429" spans="2:7" ht="12.75">
      <c r="B429" s="1"/>
      <c r="C429" s="1"/>
      <c r="D429" s="1"/>
      <c r="E429" s="1"/>
      <c r="F429" s="1"/>
      <c r="G429" s="1"/>
    </row>
    <row r="430" spans="2:7" ht="12.75">
      <c r="B430" s="1"/>
      <c r="C430" s="1"/>
      <c r="D430" s="1"/>
      <c r="E430" s="1"/>
      <c r="F430" s="1"/>
      <c r="G430" s="1"/>
    </row>
    <row r="431" spans="2:7" ht="12.75">
      <c r="B431" s="1"/>
      <c r="C431" s="1"/>
      <c r="D431" s="1"/>
      <c r="E431" s="1"/>
      <c r="F431" s="1"/>
      <c r="G431" s="1"/>
    </row>
    <row r="432" spans="2:7" ht="12.75">
      <c r="B432" s="1"/>
      <c r="C432" s="1"/>
      <c r="D432" s="1"/>
      <c r="E432" s="1"/>
      <c r="F432" s="1"/>
      <c r="G432" s="1"/>
    </row>
    <row r="433" spans="2:7" ht="12.75">
      <c r="B433" s="1"/>
      <c r="C433" s="1"/>
      <c r="D433" s="1"/>
      <c r="E433" s="1"/>
      <c r="F433" s="1"/>
      <c r="G433" s="1"/>
    </row>
    <row r="434" spans="2:7" ht="12.75">
      <c r="B434" s="1"/>
      <c r="C434" s="1"/>
      <c r="D434" s="1"/>
      <c r="E434" s="1"/>
      <c r="F434" s="1"/>
      <c r="G434" s="1"/>
    </row>
    <row r="435" spans="2:7" ht="12.75">
      <c r="B435" s="1"/>
      <c r="C435" s="1"/>
      <c r="D435" s="1"/>
      <c r="E435" s="1"/>
      <c r="F435" s="1"/>
      <c r="G435" s="1"/>
    </row>
    <row r="436" spans="2:6" ht="12.75">
      <c r="B436" s="1"/>
      <c r="C436" s="1"/>
      <c r="D436" s="1"/>
      <c r="E436" s="1"/>
      <c r="F436" s="1"/>
    </row>
    <row r="437" spans="2:6" ht="12.75">
      <c r="B437" s="1"/>
      <c r="C437" s="1"/>
      <c r="D437" s="1"/>
      <c r="E437" s="1"/>
      <c r="F437" s="1"/>
    </row>
    <row r="438" spans="2:6" ht="12.75">
      <c r="B438" s="1"/>
      <c r="C438" s="1"/>
      <c r="D438" s="1"/>
      <c r="E438" s="1"/>
      <c r="F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  <row r="939" spans="2:6" ht="12.75">
      <c r="B939" s="1"/>
      <c r="C939" s="1"/>
      <c r="D939" s="1"/>
      <c r="E939" s="1"/>
      <c r="F939" s="1"/>
    </row>
    <row r="940" spans="2:6" ht="12.75">
      <c r="B940" s="1"/>
      <c r="C940" s="1"/>
      <c r="D940" s="1"/>
      <c r="E940" s="1"/>
      <c r="F940" s="1"/>
    </row>
    <row r="941" spans="2:6" ht="12.75">
      <c r="B941" s="1"/>
      <c r="C941" s="1"/>
      <c r="D941" s="1"/>
      <c r="E941" s="1"/>
      <c r="F941" s="1"/>
    </row>
    <row r="942" spans="2:6" ht="12.75">
      <c r="B942" s="1"/>
      <c r="C942" s="1"/>
      <c r="D942" s="1"/>
      <c r="E942" s="1"/>
      <c r="F942" s="1"/>
    </row>
    <row r="943" spans="2:6" ht="12.75">
      <c r="B943" s="1"/>
      <c r="C943" s="1"/>
      <c r="D943" s="1"/>
      <c r="E943" s="1"/>
      <c r="F943" s="1"/>
    </row>
    <row r="944" spans="2:6" ht="12.75">
      <c r="B944" s="1"/>
      <c r="C944" s="1"/>
      <c r="D944" s="1"/>
      <c r="E944" s="1"/>
      <c r="F944" s="1"/>
    </row>
    <row r="945" spans="2:6" ht="12.75">
      <c r="B945" s="1"/>
      <c r="C945" s="1"/>
      <c r="D945" s="1"/>
      <c r="E945" s="1"/>
      <c r="F945" s="1"/>
    </row>
    <row r="946" spans="2:6" ht="12.75">
      <c r="B946" s="1"/>
      <c r="C946" s="1"/>
      <c r="D946" s="1"/>
      <c r="E946" s="1"/>
      <c r="F946" s="1"/>
    </row>
    <row r="947" spans="2:6" ht="12.75">
      <c r="B947" s="1"/>
      <c r="C947" s="1"/>
      <c r="D947" s="1"/>
      <c r="E947" s="1"/>
      <c r="F947" s="1"/>
    </row>
    <row r="948" spans="2:6" ht="12.75">
      <c r="B948" s="1"/>
      <c r="C948" s="1"/>
      <c r="D948" s="1"/>
      <c r="E948" s="1"/>
      <c r="F948" s="1"/>
    </row>
    <row r="949" spans="2:6" ht="12.75">
      <c r="B949" s="1"/>
      <c r="C949" s="1"/>
      <c r="D949" s="1"/>
      <c r="E949" s="1"/>
      <c r="F949" s="1"/>
    </row>
    <row r="950" spans="2:6" ht="12.75">
      <c r="B950" s="1"/>
      <c r="C950" s="1"/>
      <c r="D950" s="1"/>
      <c r="E950" s="1"/>
      <c r="F950" s="1"/>
    </row>
    <row r="951" spans="2:6" ht="12.75">
      <c r="B951" s="1"/>
      <c r="C951" s="1"/>
      <c r="D951" s="1"/>
      <c r="E951" s="1"/>
      <c r="F951" s="1"/>
    </row>
    <row r="952" spans="2:6" ht="12.75">
      <c r="B952" s="1"/>
      <c r="C952" s="1"/>
      <c r="D952" s="1"/>
      <c r="E952" s="1"/>
      <c r="F952" s="1"/>
    </row>
    <row r="953" spans="2:6" ht="12.75">
      <c r="B953" s="1"/>
      <c r="C953" s="1"/>
      <c r="D953" s="1"/>
      <c r="E953" s="1"/>
      <c r="F953" s="1"/>
    </row>
    <row r="954" spans="2:6" ht="12.75">
      <c r="B954" s="1"/>
      <c r="C954" s="1"/>
      <c r="D954" s="1"/>
      <c r="E954" s="1"/>
      <c r="F954" s="1"/>
    </row>
    <row r="955" spans="2:6" ht="12.75">
      <c r="B955" s="1"/>
      <c r="C955" s="1"/>
      <c r="D955" s="1"/>
      <c r="E955" s="1"/>
      <c r="F955" s="1"/>
    </row>
    <row r="956" spans="2:6" ht="12.75">
      <c r="B956" s="1"/>
      <c r="C956" s="1"/>
      <c r="D956" s="1"/>
      <c r="E956" s="1"/>
      <c r="F956" s="1"/>
    </row>
    <row r="957" spans="2:6" ht="12.75">
      <c r="B957" s="1"/>
      <c r="C957" s="1"/>
      <c r="D957" s="1"/>
      <c r="E957" s="1"/>
      <c r="F957" s="1"/>
    </row>
    <row r="958" spans="2:6" ht="12.75">
      <c r="B958" s="1"/>
      <c r="C958" s="1"/>
      <c r="D958" s="1"/>
      <c r="E958" s="1"/>
      <c r="F958" s="1"/>
    </row>
    <row r="959" spans="2:6" ht="12.75">
      <c r="B959" s="1"/>
      <c r="C959" s="1"/>
      <c r="D959" s="1"/>
      <c r="E959" s="1"/>
      <c r="F959" s="1"/>
    </row>
    <row r="960" spans="2:6" ht="12.75">
      <c r="B960" s="1"/>
      <c r="C960" s="1"/>
      <c r="D960" s="1"/>
      <c r="E960" s="1"/>
      <c r="F960" s="1"/>
    </row>
    <row r="961" spans="2:6" ht="12.75">
      <c r="B961" s="1"/>
      <c r="C961" s="1"/>
      <c r="D961" s="1"/>
      <c r="E961" s="1"/>
      <c r="F961" s="1"/>
    </row>
    <row r="962" spans="2:6" ht="12.75">
      <c r="B962" s="1"/>
      <c r="C962" s="1"/>
      <c r="D962" s="1"/>
      <c r="E962" s="1"/>
      <c r="F962" s="1"/>
    </row>
    <row r="963" spans="2:6" ht="12.75">
      <c r="B963" s="1"/>
      <c r="C963" s="1"/>
      <c r="D963" s="1"/>
      <c r="E963" s="1"/>
      <c r="F963" s="1"/>
    </row>
    <row r="964" spans="2:6" ht="12.75">
      <c r="B964" s="1"/>
      <c r="C964" s="1"/>
      <c r="D964" s="1"/>
      <c r="E964" s="1"/>
      <c r="F964" s="1"/>
    </row>
    <row r="965" spans="2:6" ht="12.75">
      <c r="B965" s="1"/>
      <c r="C965" s="1"/>
      <c r="D965" s="1"/>
      <c r="E965" s="1"/>
      <c r="F965" s="1"/>
    </row>
    <row r="966" spans="2:6" ht="12.75">
      <c r="B966" s="1"/>
      <c r="C966" s="1"/>
      <c r="D966" s="1"/>
      <c r="E966" s="1"/>
      <c r="F966" s="1"/>
    </row>
    <row r="967" spans="2:6" ht="12.75">
      <c r="B967" s="1"/>
      <c r="C967" s="1"/>
      <c r="D967" s="1"/>
      <c r="E967" s="1"/>
      <c r="F967" s="1"/>
    </row>
    <row r="968" spans="2:6" ht="12.75">
      <c r="B968" s="1"/>
      <c r="C968" s="1"/>
      <c r="D968" s="1"/>
      <c r="E968" s="1"/>
      <c r="F968" s="1"/>
    </row>
    <row r="969" spans="2:6" ht="12.75">
      <c r="B969" s="1"/>
      <c r="C969" s="1"/>
      <c r="D969" s="1"/>
      <c r="E969" s="1"/>
      <c r="F969" s="1"/>
    </row>
    <row r="970" spans="2:6" ht="12.75">
      <c r="B970" s="1"/>
      <c r="C970" s="1"/>
      <c r="D970" s="1"/>
      <c r="E970" s="1"/>
      <c r="F970" s="1"/>
    </row>
    <row r="971" spans="2:6" ht="12.75">
      <c r="B971" s="1"/>
      <c r="C971" s="1"/>
      <c r="D971" s="1"/>
      <c r="E971" s="1"/>
      <c r="F971" s="1"/>
    </row>
    <row r="972" spans="2:6" ht="12.75"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2:6" ht="12.75">
      <c r="B974" s="1"/>
      <c r="C974" s="1"/>
      <c r="D974" s="1"/>
      <c r="E974" s="1"/>
      <c r="F974" s="1"/>
    </row>
    <row r="975" spans="2:6" ht="12.75">
      <c r="B975" s="1"/>
      <c r="C975" s="1"/>
      <c r="D975" s="1"/>
      <c r="E975" s="1"/>
      <c r="F975" s="1"/>
    </row>
    <row r="976" spans="2:6" ht="12.75">
      <c r="B976" s="1"/>
      <c r="C976" s="1"/>
      <c r="D976" s="1"/>
      <c r="E976" s="1"/>
      <c r="F976" s="1"/>
    </row>
    <row r="977" spans="2:6" ht="12.75">
      <c r="B977" s="1"/>
      <c r="C977" s="1"/>
      <c r="D977" s="1"/>
      <c r="E977" s="1"/>
      <c r="F977" s="1"/>
    </row>
    <row r="978" spans="2:6" ht="12.75">
      <c r="B978" s="1"/>
      <c r="C978" s="1"/>
      <c r="D978" s="1"/>
      <c r="E978" s="1"/>
      <c r="F978" s="1"/>
    </row>
    <row r="979" spans="2:6" ht="12.75">
      <c r="B979" s="1"/>
      <c r="C979" s="1"/>
      <c r="D979" s="1"/>
      <c r="E979" s="1"/>
      <c r="F979" s="1"/>
    </row>
    <row r="980" spans="2:6" ht="12.75">
      <c r="B980" s="1"/>
      <c r="C980" s="1"/>
      <c r="D980" s="1"/>
      <c r="E980" s="1"/>
      <c r="F980" s="1"/>
    </row>
    <row r="981" spans="2:6" ht="12.75">
      <c r="B981" s="1"/>
      <c r="C981" s="1"/>
      <c r="D981" s="1"/>
      <c r="E981" s="1"/>
      <c r="F981" s="1"/>
    </row>
    <row r="982" spans="2:6" ht="12.75">
      <c r="B982" s="1"/>
      <c r="C982" s="1"/>
      <c r="D982" s="1"/>
      <c r="E982" s="1"/>
      <c r="F982" s="1"/>
    </row>
    <row r="983" spans="2:6" ht="12.75">
      <c r="B983" s="1"/>
      <c r="C983" s="1"/>
      <c r="D983" s="1"/>
      <c r="E983" s="1"/>
      <c r="F983" s="1"/>
    </row>
    <row r="984" spans="2:6" ht="12.75">
      <c r="B984" s="1"/>
      <c r="C984" s="1"/>
      <c r="D984" s="1"/>
      <c r="E984" s="1"/>
      <c r="F984" s="1"/>
    </row>
    <row r="985" spans="2:6" ht="12.75">
      <c r="B985" s="1"/>
      <c r="C985" s="1"/>
      <c r="D985" s="1"/>
      <c r="E985" s="1"/>
      <c r="F985" s="1"/>
    </row>
    <row r="986" spans="2:6" ht="12.75">
      <c r="B986" s="1"/>
      <c r="C986" s="1"/>
      <c r="D986" s="1"/>
      <c r="E986" s="1"/>
      <c r="F986" s="1"/>
    </row>
    <row r="987" spans="2:6" ht="12.75">
      <c r="B987" s="1"/>
      <c r="C987" s="1"/>
      <c r="D987" s="1"/>
      <c r="E987" s="1"/>
      <c r="F987" s="1"/>
    </row>
    <row r="988" spans="2:6" ht="12.75">
      <c r="B988" s="1"/>
      <c r="C988" s="1"/>
      <c r="D988" s="1"/>
      <c r="E988" s="1"/>
      <c r="F988" s="1"/>
    </row>
    <row r="989" spans="2:6" ht="12.75">
      <c r="B989" s="1"/>
      <c r="C989" s="1"/>
      <c r="D989" s="1"/>
      <c r="E989" s="1"/>
      <c r="F989" s="1"/>
    </row>
    <row r="990" spans="2:6" ht="12.75">
      <c r="B990" s="1"/>
      <c r="C990" s="1"/>
      <c r="D990" s="1"/>
      <c r="E990" s="1"/>
      <c r="F990" s="1"/>
    </row>
    <row r="991" spans="2:6" ht="12.75">
      <c r="B991" s="1"/>
      <c r="C991" s="1"/>
      <c r="D991" s="1"/>
      <c r="E991" s="1"/>
      <c r="F991" s="1"/>
    </row>
    <row r="992" spans="2:6" ht="12.75">
      <c r="B992" s="1"/>
      <c r="C992" s="1"/>
      <c r="D992" s="1"/>
      <c r="E992" s="1"/>
      <c r="F992" s="1"/>
    </row>
    <row r="993" spans="2:6" ht="12.75">
      <c r="B993" s="1"/>
      <c r="C993" s="1"/>
      <c r="D993" s="1"/>
      <c r="E993" s="1"/>
      <c r="F993" s="1"/>
    </row>
    <row r="994" spans="2:6" ht="12.75">
      <c r="B994" s="1"/>
      <c r="C994" s="1"/>
      <c r="D994" s="1"/>
      <c r="E994" s="1"/>
      <c r="F994" s="1"/>
    </row>
    <row r="995" spans="2:6" ht="12.75">
      <c r="B995" s="1"/>
      <c r="C995" s="1"/>
      <c r="D995" s="1"/>
      <c r="E995" s="1"/>
      <c r="F995" s="1"/>
    </row>
    <row r="996" spans="2:6" ht="12.75">
      <c r="B996" s="1"/>
      <c r="C996" s="1"/>
      <c r="D996" s="1"/>
      <c r="E996" s="1"/>
      <c r="F996" s="1"/>
    </row>
    <row r="997" spans="2:6" ht="12.75">
      <c r="B997" s="1"/>
      <c r="C997" s="1"/>
      <c r="D997" s="1"/>
      <c r="E997" s="1"/>
      <c r="F997" s="1"/>
    </row>
    <row r="998" spans="2:6" ht="12.75">
      <c r="B998" s="1"/>
      <c r="C998" s="1"/>
      <c r="D998" s="1"/>
      <c r="E998" s="1"/>
      <c r="F998" s="1"/>
    </row>
    <row r="999" spans="2:6" ht="12.75">
      <c r="B999" s="1"/>
      <c r="C999" s="1"/>
      <c r="D999" s="1"/>
      <c r="E999" s="1"/>
      <c r="F999" s="1"/>
    </row>
    <row r="1000" spans="2:6" ht="12.75">
      <c r="B1000" s="1"/>
      <c r="C1000" s="1"/>
      <c r="D1000" s="1"/>
      <c r="E1000" s="1"/>
      <c r="F1000" s="1"/>
    </row>
    <row r="1001" spans="2:6" ht="12.75">
      <c r="B1001" s="1"/>
      <c r="C1001" s="1"/>
      <c r="D1001" s="1"/>
      <c r="E1001" s="1"/>
      <c r="F1001" s="1"/>
    </row>
    <row r="1002" spans="2:6" ht="12.75">
      <c r="B1002" s="1"/>
      <c r="C1002" s="1"/>
      <c r="D1002" s="1"/>
      <c r="E1002" s="1"/>
      <c r="F1002" s="1"/>
    </row>
    <row r="1003" spans="2:6" ht="12.75">
      <c r="B1003" s="1"/>
      <c r="C1003" s="1"/>
      <c r="D1003" s="1"/>
      <c r="E1003" s="1"/>
      <c r="F1003" s="1"/>
    </row>
    <row r="1004" spans="2:6" ht="12.75"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2:6" ht="12.75">
      <c r="B1006" s="1"/>
      <c r="C1006" s="1"/>
      <c r="D1006" s="1"/>
      <c r="E1006" s="1"/>
      <c r="F1006" s="1"/>
    </row>
    <row r="1007" spans="2:6" ht="12.75">
      <c r="B1007" s="1"/>
      <c r="C1007" s="1"/>
      <c r="D1007" s="1"/>
      <c r="E1007" s="1"/>
      <c r="F1007" s="1"/>
    </row>
    <row r="1008" spans="2:6" ht="12.75">
      <c r="B1008" s="1"/>
      <c r="C1008" s="1"/>
      <c r="D1008" s="1"/>
      <c r="E1008" s="1"/>
      <c r="F1008" s="1"/>
    </row>
    <row r="1009" spans="2:6" ht="12.75">
      <c r="B1009" s="1"/>
      <c r="C1009" s="1"/>
      <c r="D1009" s="1"/>
      <c r="E1009" s="1"/>
      <c r="F1009" s="1"/>
    </row>
    <row r="1010" spans="2:6" ht="12.75">
      <c r="B1010" s="1"/>
      <c r="C1010" s="1"/>
      <c r="D1010" s="1"/>
      <c r="E1010" s="1"/>
      <c r="F1010" s="1"/>
    </row>
    <row r="1011" spans="2:6" ht="12.75">
      <c r="B1011" s="1"/>
      <c r="C1011" s="1"/>
      <c r="D1011" s="1"/>
      <c r="E1011" s="1"/>
      <c r="F1011" s="1"/>
    </row>
    <row r="1012" spans="2:6" ht="12.75">
      <c r="B1012" s="1"/>
      <c r="C1012" s="1"/>
      <c r="D1012" s="1"/>
      <c r="E1012" s="1"/>
      <c r="F1012" s="1"/>
    </row>
    <row r="1013" spans="2:6" ht="12.75">
      <c r="B1013" s="1"/>
      <c r="C1013" s="1"/>
      <c r="D1013" s="1"/>
      <c r="E1013" s="1"/>
      <c r="F1013" s="1"/>
    </row>
    <row r="1014" spans="2:6" ht="12.75">
      <c r="B1014" s="1"/>
      <c r="C1014" s="1"/>
      <c r="D1014" s="1"/>
      <c r="E1014" s="1"/>
      <c r="F1014" s="1"/>
    </row>
    <row r="1015" spans="2:6" ht="12.75">
      <c r="B1015" s="1"/>
      <c r="C1015" s="1"/>
      <c r="D1015" s="1"/>
      <c r="E1015" s="1"/>
      <c r="F1015" s="1"/>
    </row>
    <row r="1016" spans="2:6" ht="12.75"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2:6" ht="12.75">
      <c r="B1018" s="1"/>
      <c r="C1018" s="1"/>
      <c r="D1018" s="1"/>
      <c r="E1018" s="1"/>
      <c r="F1018" s="1"/>
    </row>
    <row r="1019" spans="2:6" ht="12.75">
      <c r="B1019" s="1"/>
      <c r="C1019" s="1"/>
      <c r="D1019" s="1"/>
      <c r="E1019" s="1"/>
      <c r="F1019" s="1"/>
    </row>
    <row r="1020" spans="2:6" ht="12.75">
      <c r="B1020" s="1"/>
      <c r="C1020" s="1"/>
      <c r="D1020" s="1"/>
      <c r="E1020" s="1"/>
      <c r="F1020" s="1"/>
    </row>
    <row r="1021" spans="2:6" ht="12.75">
      <c r="B1021" s="1"/>
      <c r="C1021" s="1"/>
      <c r="D1021" s="1"/>
      <c r="E1021" s="1"/>
      <c r="F1021" s="1"/>
    </row>
    <row r="1022" spans="2:6" ht="12.75">
      <c r="B1022" s="1"/>
      <c r="C1022" s="1"/>
      <c r="D1022" s="1"/>
      <c r="E1022" s="1"/>
      <c r="F1022" s="1"/>
    </row>
    <row r="1023" spans="2:6" ht="12.75">
      <c r="B1023" s="1"/>
      <c r="C1023" s="1"/>
      <c r="D1023" s="1"/>
      <c r="E1023" s="1"/>
      <c r="F1023" s="1"/>
    </row>
    <row r="1024" spans="2:6" ht="12.75">
      <c r="B1024" s="1"/>
      <c r="C1024" s="1"/>
      <c r="D1024" s="1"/>
      <c r="E1024" s="1"/>
      <c r="F1024" s="1"/>
    </row>
    <row r="1025" spans="2:6" ht="12.75">
      <c r="B1025" s="1"/>
      <c r="C1025" s="1"/>
      <c r="D1025" s="1"/>
      <c r="E1025" s="1"/>
      <c r="F1025" s="1"/>
    </row>
    <row r="1026" spans="2:6" ht="12.75">
      <c r="B1026" s="1"/>
      <c r="C1026" s="1"/>
      <c r="D1026" s="1"/>
      <c r="E1026" s="1"/>
      <c r="F1026" s="1"/>
    </row>
    <row r="1027" spans="2:6" ht="12.75">
      <c r="B1027" s="1"/>
      <c r="C1027" s="1"/>
      <c r="D1027" s="1"/>
      <c r="E1027" s="1"/>
      <c r="F1027" s="1"/>
    </row>
    <row r="1028" spans="2:6" ht="12.75">
      <c r="B1028" s="1"/>
      <c r="C1028" s="1"/>
      <c r="D1028" s="1"/>
      <c r="E1028" s="1"/>
      <c r="F1028" s="1"/>
    </row>
    <row r="1029" spans="2:6" ht="12.75">
      <c r="B1029" s="1"/>
      <c r="C1029" s="1"/>
      <c r="D1029" s="1"/>
      <c r="E1029" s="1"/>
      <c r="F1029" s="1"/>
    </row>
    <row r="1030" spans="2:6" ht="12.75">
      <c r="B1030" s="1"/>
      <c r="C1030" s="1"/>
      <c r="D1030" s="1"/>
      <c r="E1030" s="1"/>
      <c r="F1030" s="1"/>
    </row>
    <row r="1031" spans="2:6" ht="12.75">
      <c r="B1031" s="1"/>
      <c r="C1031" s="1"/>
      <c r="D1031" s="1"/>
      <c r="E1031" s="1"/>
      <c r="F1031" s="1"/>
    </row>
    <row r="1032" spans="2:6" ht="12.75">
      <c r="B1032" s="1"/>
      <c r="C1032" s="1"/>
      <c r="D1032" s="1"/>
      <c r="E1032" s="1"/>
      <c r="F1032" s="1"/>
    </row>
    <row r="1033" spans="2:6" ht="12.75">
      <c r="B1033" s="1"/>
      <c r="C1033" s="1"/>
      <c r="D1033" s="1"/>
      <c r="E1033" s="1"/>
      <c r="F1033" s="1"/>
    </row>
    <row r="1034" spans="2:6" ht="12.75">
      <c r="B1034" s="1"/>
      <c r="C1034" s="1"/>
      <c r="D1034" s="1"/>
      <c r="E1034" s="1"/>
      <c r="F1034" s="1"/>
    </row>
    <row r="1035" spans="2:6" ht="12.75">
      <c r="B1035" s="1"/>
      <c r="C1035" s="1"/>
      <c r="D1035" s="1"/>
      <c r="E1035" s="1"/>
      <c r="F1035" s="1"/>
    </row>
    <row r="1036" spans="2:6" ht="12.75">
      <c r="B1036" s="1"/>
      <c r="C1036" s="1"/>
      <c r="D1036" s="1"/>
      <c r="E1036" s="1"/>
      <c r="F1036" s="1"/>
    </row>
    <row r="1037" spans="2:6" ht="12.75">
      <c r="B1037" s="1"/>
      <c r="C1037" s="1"/>
      <c r="D1037" s="1"/>
      <c r="E1037" s="1"/>
      <c r="F1037" s="1"/>
    </row>
    <row r="1038" spans="2:6" ht="12.75">
      <c r="B1038" s="1"/>
      <c r="C1038" s="1"/>
      <c r="D1038" s="1"/>
      <c r="E1038" s="1"/>
      <c r="F1038" s="1"/>
    </row>
    <row r="1039" spans="2:6" ht="12.75">
      <c r="B1039" s="1"/>
      <c r="C1039" s="1"/>
      <c r="D1039" s="1"/>
      <c r="E1039" s="1"/>
      <c r="F1039" s="1"/>
    </row>
    <row r="1040" spans="2:6" ht="12.75">
      <c r="B1040" s="1"/>
      <c r="C1040" s="1"/>
      <c r="D1040" s="1"/>
      <c r="E1040" s="1"/>
      <c r="F1040" s="1"/>
    </row>
    <row r="1041" spans="2:6" ht="12.75">
      <c r="B1041" s="1"/>
      <c r="C1041" s="1"/>
      <c r="D1041" s="1"/>
      <c r="E1041" s="1"/>
      <c r="F1041" s="1"/>
    </row>
    <row r="1042" spans="2:6" ht="12.75">
      <c r="B1042" s="1"/>
      <c r="C1042" s="1"/>
      <c r="D1042" s="1"/>
      <c r="E1042" s="1"/>
      <c r="F1042" s="1"/>
    </row>
    <row r="1043" spans="2:6" ht="12.75">
      <c r="B1043" s="1"/>
      <c r="C1043" s="1"/>
      <c r="D1043" s="1"/>
      <c r="E1043" s="1"/>
      <c r="F1043" s="1"/>
    </row>
    <row r="1044" spans="2:6" ht="12.75">
      <c r="B1044" s="1"/>
      <c r="C1044" s="1"/>
      <c r="D1044" s="1"/>
      <c r="E1044" s="1"/>
      <c r="F1044" s="1"/>
    </row>
    <row r="1045" spans="2:6" ht="12.75">
      <c r="B1045" s="1"/>
      <c r="C1045" s="1"/>
      <c r="D1045" s="1"/>
      <c r="E1045" s="1"/>
      <c r="F1045" s="1"/>
    </row>
    <row r="1046" spans="2:6" ht="12.75">
      <c r="B1046" s="1"/>
      <c r="C1046" s="1"/>
      <c r="D1046" s="1"/>
      <c r="E1046" s="1"/>
      <c r="F1046" s="1"/>
    </row>
    <row r="1047" spans="2:6" ht="12.75">
      <c r="B1047" s="1"/>
      <c r="C1047" s="1"/>
      <c r="D1047" s="1"/>
      <c r="E1047" s="1"/>
      <c r="F1047" s="1"/>
    </row>
    <row r="1048" spans="2:6" ht="12.75">
      <c r="B1048" s="1"/>
      <c r="C1048" s="1"/>
      <c r="D1048" s="1"/>
      <c r="E1048" s="1"/>
      <c r="F1048" s="1"/>
    </row>
    <row r="1049" spans="2:6" ht="12.75">
      <c r="B1049" s="1"/>
      <c r="C1049" s="1"/>
      <c r="D1049" s="1"/>
      <c r="E1049" s="1"/>
      <c r="F1049" s="1"/>
    </row>
    <row r="1050" spans="2:6" ht="12.75">
      <c r="B1050" s="1"/>
      <c r="C1050" s="1"/>
      <c r="D1050" s="1"/>
      <c r="E1050" s="1"/>
      <c r="F1050" s="1"/>
    </row>
    <row r="1051" spans="2:6" ht="12.75">
      <c r="B1051" s="1"/>
      <c r="C1051" s="1"/>
      <c r="D1051" s="1"/>
      <c r="E1051" s="1"/>
      <c r="F1051" s="1"/>
    </row>
    <row r="1052" spans="2:6" ht="12.75">
      <c r="B1052" s="1"/>
      <c r="C1052" s="1"/>
      <c r="D1052" s="1"/>
      <c r="E1052" s="1"/>
      <c r="F1052" s="1"/>
    </row>
    <row r="1053" spans="2:6" ht="12.75">
      <c r="B1053" s="1"/>
      <c r="C1053" s="1"/>
      <c r="D1053" s="1"/>
      <c r="E1053" s="1"/>
      <c r="F1053" s="1"/>
    </row>
    <row r="1054" spans="2:6" ht="12.75">
      <c r="B1054" s="1"/>
      <c r="C1054" s="1"/>
      <c r="D1054" s="1"/>
      <c r="E1054" s="1"/>
      <c r="F1054" s="1"/>
    </row>
    <row r="1055" spans="2:6" ht="12.75">
      <c r="B1055" s="1"/>
      <c r="C1055" s="1"/>
      <c r="D1055" s="1"/>
      <c r="E1055" s="1"/>
      <c r="F1055" s="1"/>
    </row>
    <row r="1056" spans="2:6" ht="12.75">
      <c r="B1056" s="1"/>
      <c r="C1056" s="1"/>
      <c r="D1056" s="1"/>
      <c r="E1056" s="1"/>
      <c r="F1056" s="1"/>
    </row>
    <row r="1057" spans="2:6" ht="12.75">
      <c r="B1057" s="1"/>
      <c r="C1057" s="1"/>
      <c r="D1057" s="1"/>
      <c r="E1057" s="1"/>
      <c r="F1057" s="1"/>
    </row>
    <row r="1058" spans="2:6" ht="12.75">
      <c r="B1058" s="1"/>
      <c r="C1058" s="1"/>
      <c r="D1058" s="1"/>
      <c r="E1058" s="1"/>
      <c r="F1058" s="1"/>
    </row>
    <row r="1059" spans="2:6" ht="12.75">
      <c r="B1059" s="1"/>
      <c r="C1059" s="1"/>
      <c r="D1059" s="1"/>
      <c r="E1059" s="1"/>
      <c r="F1059" s="1"/>
    </row>
    <row r="1060" spans="2:6" ht="12.75">
      <c r="B1060" s="1"/>
      <c r="C1060" s="1"/>
      <c r="D1060" s="1"/>
      <c r="E1060" s="1"/>
      <c r="F1060" s="1"/>
    </row>
    <row r="1061" spans="2:6" ht="12.75">
      <c r="B1061" s="1"/>
      <c r="C1061" s="1"/>
      <c r="D1061" s="1"/>
      <c r="E1061" s="1"/>
      <c r="F1061" s="1"/>
    </row>
    <row r="1062" spans="2:6" ht="12.75">
      <c r="B1062" s="1"/>
      <c r="C1062" s="1"/>
      <c r="D1062" s="1"/>
      <c r="E1062" s="1"/>
      <c r="F1062" s="1"/>
    </row>
    <row r="1063" spans="2:6" ht="12.75">
      <c r="B1063" s="1"/>
      <c r="C1063" s="1"/>
      <c r="D1063" s="1"/>
      <c r="E1063" s="1"/>
      <c r="F1063" s="1"/>
    </row>
    <row r="1064" spans="2:6" ht="12.75">
      <c r="B1064" s="1"/>
      <c r="C1064" s="1"/>
      <c r="D1064" s="1"/>
      <c r="E1064" s="1"/>
      <c r="F1064" s="1"/>
    </row>
    <row r="1065" spans="2:6" ht="12.75">
      <c r="B1065" s="1"/>
      <c r="C1065" s="1"/>
      <c r="D1065" s="1"/>
      <c r="E1065" s="1"/>
      <c r="F1065" s="1"/>
    </row>
    <row r="1066" spans="2:6" ht="12.75">
      <c r="B1066" s="1"/>
      <c r="C1066" s="1"/>
      <c r="D1066" s="1"/>
      <c r="E1066" s="1"/>
      <c r="F1066" s="1"/>
    </row>
    <row r="1067" spans="2:6" ht="12.75">
      <c r="B1067" s="1"/>
      <c r="C1067" s="1"/>
      <c r="D1067" s="1"/>
      <c r="E1067" s="1"/>
      <c r="F1067" s="1"/>
    </row>
    <row r="1068" spans="2:6" ht="12.75">
      <c r="B1068" s="1"/>
      <c r="C1068" s="1"/>
      <c r="D1068" s="1"/>
      <c r="E1068" s="1"/>
      <c r="F1068" s="1"/>
    </row>
    <row r="1069" spans="2:6" ht="12.75">
      <c r="B1069" s="1"/>
      <c r="C1069" s="1"/>
      <c r="D1069" s="1"/>
      <c r="E1069" s="1"/>
      <c r="F1069" s="1"/>
    </row>
    <row r="1070" spans="2:6" ht="12.75">
      <c r="B1070" s="1"/>
      <c r="C1070" s="1"/>
      <c r="D1070" s="1"/>
      <c r="E1070" s="1"/>
      <c r="F1070" s="1"/>
    </row>
    <row r="1071" spans="2:6" ht="12.75">
      <c r="B1071" s="1"/>
      <c r="C1071" s="1"/>
      <c r="D1071" s="1"/>
      <c r="E1071" s="1"/>
      <c r="F1071" s="1"/>
    </row>
    <row r="1072" spans="2:6" ht="12.75">
      <c r="B1072" s="1"/>
      <c r="C1072" s="1"/>
      <c r="D1072" s="1"/>
      <c r="E1072" s="1"/>
      <c r="F1072" s="1"/>
    </row>
    <row r="1073" spans="2:6" ht="12.75">
      <c r="B1073" s="1"/>
      <c r="C1073" s="1"/>
      <c r="D1073" s="1"/>
      <c r="E1073" s="1"/>
      <c r="F1073" s="1"/>
    </row>
    <row r="1074" spans="2:6" ht="12.75">
      <c r="B1074" s="1"/>
      <c r="C1074" s="1"/>
      <c r="D1074" s="1"/>
      <c r="E1074" s="1"/>
      <c r="F1074" s="1"/>
    </row>
    <row r="1075" spans="2:6" ht="12.75">
      <c r="B1075" s="1"/>
      <c r="C1075" s="1"/>
      <c r="D1075" s="1"/>
      <c r="E1075" s="1"/>
      <c r="F1075" s="1"/>
    </row>
    <row r="1076" spans="2:6" ht="12.75">
      <c r="B1076" s="1"/>
      <c r="C1076" s="1"/>
      <c r="D1076" s="1"/>
      <c r="E1076" s="1"/>
      <c r="F1076" s="1"/>
    </row>
    <row r="1077" spans="2:6" ht="12.75">
      <c r="B1077" s="1"/>
      <c r="C1077" s="1"/>
      <c r="D1077" s="1"/>
      <c r="E1077" s="1"/>
      <c r="F1077" s="1"/>
    </row>
    <row r="1078" spans="2:6" ht="12.75">
      <c r="B1078" s="1"/>
      <c r="C1078" s="1"/>
      <c r="D1078" s="1"/>
      <c r="E1078" s="1"/>
      <c r="F1078" s="1"/>
    </row>
    <row r="1079" spans="2:6" ht="12.75">
      <c r="B1079" s="1"/>
      <c r="C1079" s="1"/>
      <c r="D1079" s="1"/>
      <c r="E1079" s="1"/>
      <c r="F1079" s="1"/>
    </row>
    <row r="1080" spans="2:6" ht="12.75">
      <c r="B1080" s="1"/>
      <c r="C1080" s="1"/>
      <c r="D1080" s="1"/>
      <c r="E1080" s="1"/>
      <c r="F1080" s="1"/>
    </row>
    <row r="1081" spans="2:6" ht="12.75">
      <c r="B1081" s="1"/>
      <c r="C1081" s="1"/>
      <c r="D1081" s="1"/>
      <c r="E1081" s="1"/>
      <c r="F1081" s="1"/>
    </row>
    <row r="1082" spans="2:6" ht="12.75">
      <c r="B1082" s="1"/>
      <c r="C1082" s="1"/>
      <c r="D1082" s="1"/>
      <c r="E1082" s="1"/>
      <c r="F1082" s="1"/>
    </row>
    <row r="1083" spans="2:6" ht="12.75">
      <c r="B1083" s="1"/>
      <c r="C1083" s="1"/>
      <c r="D1083" s="1"/>
      <c r="E1083" s="1"/>
      <c r="F1083" s="1"/>
    </row>
    <row r="1084" spans="2:6" ht="12.75">
      <c r="B1084" s="1"/>
      <c r="C1084" s="1"/>
      <c r="D1084" s="1"/>
      <c r="E1084" s="1"/>
      <c r="F1084" s="1"/>
    </row>
    <row r="1085" spans="2:6" ht="12.75">
      <c r="B1085" s="1"/>
      <c r="C1085" s="1"/>
      <c r="D1085" s="1"/>
      <c r="E1085" s="1"/>
      <c r="F1085" s="1"/>
    </row>
    <row r="1086" spans="2:6" ht="12.75">
      <c r="B1086" s="1"/>
      <c r="C1086" s="1"/>
      <c r="D1086" s="1"/>
      <c r="E1086" s="1"/>
      <c r="F1086" s="1"/>
    </row>
    <row r="1087" spans="2:6" ht="12.75">
      <c r="B1087" s="1"/>
      <c r="C1087" s="1"/>
      <c r="D1087" s="1"/>
      <c r="E1087" s="1"/>
      <c r="F1087" s="1"/>
    </row>
    <row r="1088" spans="2:6" ht="12.75">
      <c r="B1088" s="1"/>
      <c r="C1088" s="1"/>
      <c r="D1088" s="1"/>
      <c r="E1088" s="1"/>
      <c r="F1088" s="1"/>
    </row>
    <row r="1089" spans="2:6" ht="12.75">
      <c r="B1089" s="1"/>
      <c r="C1089" s="1"/>
      <c r="D1089" s="1"/>
      <c r="E1089" s="1"/>
      <c r="F1089" s="1"/>
    </row>
    <row r="1090" spans="2:6" ht="12.75">
      <c r="B1090" s="1"/>
      <c r="C1090" s="1"/>
      <c r="D1090" s="1"/>
      <c r="E1090" s="1"/>
      <c r="F1090" s="1"/>
    </row>
    <row r="1091" spans="2:6" ht="12.75">
      <c r="B1091" s="1"/>
      <c r="C1091" s="1"/>
      <c r="D1091" s="1"/>
      <c r="E1091" s="1"/>
      <c r="F1091" s="1"/>
    </row>
    <row r="1092" spans="2:6" ht="12.75">
      <c r="B1092" s="1"/>
      <c r="C1092" s="1"/>
      <c r="D1092" s="1"/>
      <c r="E1092" s="1"/>
      <c r="F1092" s="1"/>
    </row>
    <row r="1093" spans="2:6" ht="12.75">
      <c r="B1093" s="1"/>
      <c r="C1093" s="1"/>
      <c r="D1093" s="1"/>
      <c r="E1093" s="1"/>
      <c r="F1093" s="1"/>
    </row>
    <row r="1094" spans="2:6" ht="12.75">
      <c r="B1094" s="1"/>
      <c r="C1094" s="1"/>
      <c r="D1094" s="1"/>
      <c r="E1094" s="1"/>
      <c r="F1094" s="1"/>
    </row>
    <row r="1095" spans="2:6" ht="12.75">
      <c r="B1095" s="1"/>
      <c r="C1095" s="1"/>
      <c r="D1095" s="1"/>
      <c r="E1095" s="1"/>
      <c r="F1095" s="1"/>
    </row>
    <row r="1096" spans="2:6" ht="12.75">
      <c r="B1096" s="1"/>
      <c r="C1096" s="1"/>
      <c r="D1096" s="1"/>
      <c r="E1096" s="1"/>
      <c r="F1096" s="1"/>
    </row>
    <row r="1097" spans="2:6" ht="12.75">
      <c r="B1097" s="1"/>
      <c r="C1097" s="1"/>
      <c r="D1097" s="1"/>
      <c r="E1097" s="1"/>
      <c r="F1097" s="1"/>
    </row>
    <row r="1098" spans="2:6" ht="12.75">
      <c r="B1098" s="1"/>
      <c r="C1098" s="1"/>
      <c r="D1098" s="1"/>
      <c r="E1098" s="1"/>
      <c r="F1098" s="1"/>
    </row>
    <row r="1099" spans="2:6" ht="12.75">
      <c r="B1099" s="1"/>
      <c r="C1099" s="1"/>
      <c r="D1099" s="1"/>
      <c r="E1099" s="1"/>
      <c r="F1099" s="1"/>
    </row>
    <row r="1100" spans="2:6" ht="12.75">
      <c r="B1100" s="1"/>
      <c r="C1100" s="1"/>
      <c r="D1100" s="1"/>
      <c r="E1100" s="1"/>
      <c r="F1100" s="1"/>
    </row>
    <row r="1101" spans="2:6" ht="12.75">
      <c r="B1101" s="1"/>
      <c r="C1101" s="1"/>
      <c r="D1101" s="1"/>
      <c r="E1101" s="1"/>
      <c r="F1101" s="1"/>
    </row>
    <row r="1102" spans="2:6" ht="12.75">
      <c r="B1102" s="1"/>
      <c r="C1102" s="1"/>
      <c r="D1102" s="1"/>
      <c r="E1102" s="1"/>
      <c r="F1102" s="1"/>
    </row>
    <row r="1103" spans="2:6" ht="12.75">
      <c r="B1103" s="1"/>
      <c r="C1103" s="1"/>
      <c r="D1103" s="1"/>
      <c r="E1103" s="1"/>
      <c r="F1103" s="1"/>
    </row>
    <row r="1104" spans="2:6" ht="12.75">
      <c r="B1104" s="1"/>
      <c r="C1104" s="1"/>
      <c r="D1104" s="1"/>
      <c r="E1104" s="1"/>
      <c r="F1104" s="1"/>
    </row>
    <row r="1105" spans="2:6" ht="12.75">
      <c r="B1105" s="1"/>
      <c r="C1105" s="1"/>
      <c r="D1105" s="1"/>
      <c r="E1105" s="1"/>
      <c r="F1105" s="1"/>
    </row>
    <row r="1106" spans="2:6" ht="12.75">
      <c r="B1106" s="1"/>
      <c r="C1106" s="1"/>
      <c r="D1106" s="1"/>
      <c r="E1106" s="1"/>
      <c r="F1106" s="1"/>
    </row>
    <row r="1107" spans="2:6" ht="12.75">
      <c r="B1107" s="1"/>
      <c r="C1107" s="1"/>
      <c r="D1107" s="1"/>
      <c r="E1107" s="1"/>
      <c r="F1107" s="1"/>
    </row>
    <row r="1108" spans="2:6" ht="12.75">
      <c r="B1108" s="1"/>
      <c r="C1108" s="1"/>
      <c r="D1108" s="1"/>
      <c r="E1108" s="1"/>
      <c r="F1108" s="1"/>
    </row>
    <row r="1109" spans="2:6" ht="12.75">
      <c r="B1109" s="1"/>
      <c r="C1109" s="1"/>
      <c r="D1109" s="1"/>
      <c r="E1109" s="1"/>
      <c r="F1109" s="1"/>
    </row>
    <row r="1110" spans="2:6" ht="12.75">
      <c r="B1110" s="1"/>
      <c r="C1110" s="1"/>
      <c r="D1110" s="1"/>
      <c r="E1110" s="1"/>
      <c r="F1110" s="1"/>
    </row>
    <row r="1111" spans="2:6" ht="12.75">
      <c r="B1111" s="1"/>
      <c r="C1111" s="1"/>
      <c r="D1111" s="1"/>
      <c r="E1111" s="1"/>
      <c r="F1111" s="1"/>
    </row>
    <row r="1112" spans="2:6" ht="12.75">
      <c r="B1112" s="1"/>
      <c r="C1112" s="1"/>
      <c r="D1112" s="1"/>
      <c r="E1112" s="1"/>
      <c r="F1112" s="1"/>
    </row>
    <row r="1113" spans="2:6" ht="12.75">
      <c r="B1113" s="1"/>
      <c r="C1113" s="1"/>
      <c r="D1113" s="1"/>
      <c r="E1113" s="1"/>
      <c r="F1113" s="1"/>
    </row>
    <row r="1114" spans="2:6" ht="12.75">
      <c r="B1114" s="1"/>
      <c r="C1114" s="1"/>
      <c r="D1114" s="1"/>
      <c r="E1114" s="1"/>
      <c r="F1114" s="1"/>
    </row>
    <row r="1115" spans="2:6" ht="12.75">
      <c r="B1115" s="1"/>
      <c r="C1115" s="1"/>
      <c r="D1115" s="1"/>
      <c r="E1115" s="1"/>
      <c r="F1115" s="1"/>
    </row>
    <row r="1116" spans="2:6" ht="12.75">
      <c r="B1116" s="1"/>
      <c r="C1116" s="1"/>
      <c r="D1116" s="1"/>
      <c r="E1116" s="1"/>
      <c r="F1116" s="1"/>
    </row>
    <row r="1117" spans="2:6" ht="12.75">
      <c r="B1117" s="1"/>
      <c r="C1117" s="1"/>
      <c r="D1117" s="1"/>
      <c r="E1117" s="1"/>
      <c r="F1117" s="1"/>
    </row>
    <row r="1118" spans="2:6" ht="12.75">
      <c r="B1118" s="1"/>
      <c r="C1118" s="1"/>
      <c r="D1118" s="1"/>
      <c r="E1118" s="1"/>
      <c r="F1118" s="1"/>
    </row>
    <row r="1119" spans="2:6" ht="12.75">
      <c r="B1119" s="1"/>
      <c r="C1119" s="1"/>
      <c r="D1119" s="1"/>
      <c r="E1119" s="1"/>
      <c r="F1119" s="1"/>
    </row>
    <row r="1120" spans="2:6" ht="12.75">
      <c r="B1120" s="1"/>
      <c r="C1120" s="1"/>
      <c r="D1120" s="1"/>
      <c r="E1120" s="1"/>
      <c r="F1120" s="1"/>
    </row>
    <row r="1121" spans="2:6" ht="12.75">
      <c r="B1121" s="1"/>
      <c r="C1121" s="1"/>
      <c r="D1121" s="1"/>
      <c r="E1121" s="1"/>
      <c r="F1121" s="1"/>
    </row>
    <row r="1122" spans="2:6" ht="12.75">
      <c r="B1122" s="1"/>
      <c r="C1122" s="1"/>
      <c r="D1122" s="1"/>
      <c r="E1122" s="1"/>
      <c r="F1122" s="1"/>
    </row>
    <row r="1123" spans="2:6" ht="12.75">
      <c r="B1123" s="1"/>
      <c r="C1123" s="1"/>
      <c r="D1123" s="1"/>
      <c r="E1123" s="1"/>
      <c r="F1123" s="1"/>
    </row>
    <row r="1124" spans="2:6" ht="12.75">
      <c r="B1124" s="1"/>
      <c r="C1124" s="1"/>
      <c r="D1124" s="1"/>
      <c r="E1124" s="1"/>
      <c r="F1124" s="1"/>
    </row>
    <row r="1125" spans="2:6" ht="12.75">
      <c r="B1125" s="1"/>
      <c r="C1125" s="1"/>
      <c r="D1125" s="1"/>
      <c r="E1125" s="1"/>
      <c r="F1125" s="1"/>
    </row>
    <row r="1126" spans="2:6" ht="12.75">
      <c r="B1126" s="1"/>
      <c r="C1126" s="1"/>
      <c r="D1126" s="1"/>
      <c r="E1126" s="1"/>
      <c r="F1126" s="1"/>
    </row>
    <row r="1127" spans="2:6" ht="12.75">
      <c r="B1127" s="1"/>
      <c r="C1127" s="1"/>
      <c r="D1127" s="1"/>
      <c r="E1127" s="1"/>
      <c r="F1127" s="1"/>
    </row>
    <row r="1128" spans="2:6" ht="12.75">
      <c r="B1128" s="1"/>
      <c r="C1128" s="1"/>
      <c r="D1128" s="1"/>
      <c r="E1128" s="1"/>
      <c r="F1128" s="1"/>
    </row>
    <row r="1129" spans="2:6" ht="12.75">
      <c r="B1129" s="1"/>
      <c r="C1129" s="1"/>
      <c r="D1129" s="1"/>
      <c r="E1129" s="1"/>
      <c r="F1129" s="1"/>
    </row>
    <row r="1130" spans="2:6" ht="12.75">
      <c r="B1130" s="1"/>
      <c r="C1130" s="1"/>
      <c r="D1130" s="1"/>
      <c r="E1130" s="1"/>
      <c r="F1130" s="1"/>
    </row>
    <row r="1131" spans="2:6" ht="12.75">
      <c r="B1131" s="1"/>
      <c r="C1131" s="1"/>
      <c r="D1131" s="1"/>
      <c r="E1131" s="1"/>
      <c r="F1131" s="1"/>
    </row>
    <row r="1132" spans="2:6" ht="12.75">
      <c r="B1132" s="1"/>
      <c r="C1132" s="1"/>
      <c r="D1132" s="1"/>
      <c r="E1132" s="1"/>
      <c r="F1132" s="1"/>
    </row>
    <row r="1133" spans="2:6" ht="12.75">
      <c r="B1133" s="1"/>
      <c r="C1133" s="1"/>
      <c r="D1133" s="1"/>
      <c r="E1133" s="1"/>
      <c r="F1133" s="1"/>
    </row>
    <row r="1134" spans="2:6" ht="12.75">
      <c r="B1134" s="1"/>
      <c r="C1134" s="1"/>
      <c r="D1134" s="1"/>
      <c r="E1134" s="1"/>
      <c r="F1134" s="1"/>
    </row>
    <row r="1135" spans="2:6" ht="12.75">
      <c r="B1135" s="1"/>
      <c r="C1135" s="1"/>
      <c r="D1135" s="1"/>
      <c r="E1135" s="1"/>
      <c r="F1135" s="1"/>
    </row>
    <row r="1136" spans="2:6" ht="12.75">
      <c r="B1136" s="1"/>
      <c r="C1136" s="1"/>
      <c r="D1136" s="1"/>
      <c r="E1136" s="1"/>
      <c r="F1136" s="1"/>
    </row>
    <row r="1137" spans="2:6" ht="12.75">
      <c r="B1137" s="1"/>
      <c r="C1137" s="1"/>
      <c r="D1137" s="1"/>
      <c r="E1137" s="1"/>
      <c r="F1137" s="1"/>
    </row>
    <row r="1138" spans="2:6" ht="12.75">
      <c r="B1138" s="1"/>
      <c r="C1138" s="1"/>
      <c r="D1138" s="1"/>
      <c r="E1138" s="1"/>
      <c r="F1138" s="1"/>
    </row>
    <row r="1139" spans="2:6" ht="12.75">
      <c r="B1139" s="1"/>
      <c r="C1139" s="1"/>
      <c r="D1139" s="1"/>
      <c r="E1139" s="1"/>
      <c r="F1139" s="1"/>
    </row>
    <row r="1140" spans="2:6" ht="12.75">
      <c r="B1140" s="1"/>
      <c r="C1140" s="1"/>
      <c r="D1140" s="1"/>
      <c r="E1140" s="1"/>
      <c r="F1140" s="1"/>
    </row>
    <row r="1141" spans="2:6" ht="12.75">
      <c r="B1141" s="1"/>
      <c r="C1141" s="1"/>
      <c r="D1141" s="1"/>
      <c r="E1141" s="1"/>
      <c r="F1141" s="1"/>
    </row>
    <row r="1142" spans="2:6" ht="12.75">
      <c r="B1142" s="1"/>
      <c r="C1142" s="1"/>
      <c r="D1142" s="1"/>
      <c r="E1142" s="1"/>
      <c r="F1142" s="1"/>
    </row>
    <row r="1143" spans="2:6" ht="12.75">
      <c r="B1143" s="1"/>
      <c r="C1143" s="1"/>
      <c r="D1143" s="1"/>
      <c r="E1143" s="1"/>
      <c r="F1143" s="1"/>
    </row>
    <row r="1144" spans="2:6" ht="12.75">
      <c r="B1144" s="1"/>
      <c r="C1144" s="1"/>
      <c r="D1144" s="1"/>
      <c r="E1144" s="1"/>
      <c r="F1144" s="1"/>
    </row>
    <row r="1145" spans="2:6" ht="12.75">
      <c r="B1145" s="1"/>
      <c r="C1145" s="1"/>
      <c r="D1145" s="1"/>
      <c r="E1145" s="1"/>
      <c r="F1145" s="1"/>
    </row>
    <row r="1146" spans="2:6" ht="12.75">
      <c r="B1146" s="1"/>
      <c r="C1146" s="1"/>
      <c r="D1146" s="1"/>
      <c r="E1146" s="1"/>
      <c r="F1146" s="1"/>
    </row>
    <row r="1147" spans="2:6" ht="12.75">
      <c r="B1147" s="1"/>
      <c r="C1147" s="1"/>
      <c r="D1147" s="1"/>
      <c r="E1147" s="1"/>
      <c r="F1147" s="1"/>
    </row>
    <row r="1148" spans="2:6" ht="12.75">
      <c r="B1148" s="1"/>
      <c r="C1148" s="1"/>
      <c r="D1148" s="1"/>
      <c r="E1148" s="1"/>
      <c r="F1148" s="1"/>
    </row>
    <row r="1149" spans="2:6" ht="12.75">
      <c r="B1149" s="1"/>
      <c r="C1149" s="1"/>
      <c r="D1149" s="1"/>
      <c r="E1149" s="1"/>
      <c r="F1149" s="1"/>
    </row>
    <row r="1150" spans="2:6" ht="12.75">
      <c r="B1150" s="1"/>
      <c r="C1150" s="1"/>
      <c r="D1150" s="1"/>
      <c r="E1150" s="1"/>
      <c r="F1150" s="1"/>
    </row>
    <row r="1151" spans="2:6" ht="12.75">
      <c r="B1151" s="1"/>
      <c r="C1151" s="1"/>
      <c r="D1151" s="1"/>
      <c r="E1151" s="1"/>
      <c r="F1151" s="1"/>
    </row>
    <row r="1152" spans="2:6" ht="12.75">
      <c r="B1152" s="1"/>
      <c r="C1152" s="1"/>
      <c r="D1152" s="1"/>
      <c r="E1152" s="1"/>
      <c r="F1152" s="1"/>
    </row>
    <row r="1153" spans="2:6" ht="12.75">
      <c r="B1153" s="1"/>
      <c r="C1153" s="1"/>
      <c r="D1153" s="1"/>
      <c r="E1153" s="1"/>
      <c r="F1153" s="1"/>
    </row>
    <row r="1154" spans="2:6" ht="12.75">
      <c r="B1154" s="1"/>
      <c r="C1154" s="1"/>
      <c r="D1154" s="1"/>
      <c r="E1154" s="1"/>
      <c r="F1154" s="1"/>
    </row>
    <row r="1155" spans="2:6" ht="12.75">
      <c r="B1155" s="1"/>
      <c r="C1155" s="1"/>
      <c r="D1155" s="1"/>
      <c r="E1155" s="1"/>
      <c r="F1155" s="1"/>
    </row>
    <row r="1156" spans="2:6" ht="12.75">
      <c r="B1156" s="1"/>
      <c r="C1156" s="1"/>
      <c r="D1156" s="1"/>
      <c r="E1156" s="1"/>
      <c r="F1156" s="1"/>
    </row>
    <row r="1157" spans="2:6" ht="12.75">
      <c r="B1157" s="1"/>
      <c r="C1157" s="1"/>
      <c r="D1157" s="1"/>
      <c r="E1157" s="1"/>
      <c r="F1157" s="1"/>
    </row>
    <row r="1158" spans="2:6" ht="12.75">
      <c r="B1158" s="1"/>
      <c r="C1158" s="1"/>
      <c r="D1158" s="1"/>
      <c r="E1158" s="1"/>
      <c r="F1158" s="1"/>
    </row>
    <row r="1159" spans="2:6" ht="12.75">
      <c r="B1159" s="1"/>
      <c r="C1159" s="1"/>
      <c r="D1159" s="1"/>
      <c r="E1159" s="1"/>
      <c r="F1159" s="1"/>
    </row>
    <row r="1160" spans="2:6" ht="12.75">
      <c r="B1160" s="1"/>
      <c r="C1160" s="1"/>
      <c r="D1160" s="1"/>
      <c r="E1160" s="1"/>
      <c r="F1160" s="1"/>
    </row>
    <row r="1161" spans="2:6" ht="12.75">
      <c r="B1161" s="1"/>
      <c r="C1161" s="1"/>
      <c r="D1161" s="1"/>
      <c r="E1161" s="1"/>
      <c r="F1161" s="1"/>
    </row>
    <row r="1162" spans="2:6" ht="12.75">
      <c r="B1162" s="1"/>
      <c r="C1162" s="1"/>
      <c r="D1162" s="1"/>
      <c r="E1162" s="1"/>
      <c r="F1162" s="1"/>
    </row>
    <row r="1163" spans="2:6" ht="12.75">
      <c r="B1163" s="1"/>
      <c r="C1163" s="1"/>
      <c r="D1163" s="1"/>
      <c r="E1163" s="1"/>
      <c r="F1163" s="1"/>
    </row>
    <row r="1164" spans="2:6" ht="12.75">
      <c r="B1164" s="1"/>
      <c r="C1164" s="1"/>
      <c r="D1164" s="1"/>
      <c r="E1164" s="1"/>
      <c r="F1164" s="1"/>
    </row>
    <row r="1165" spans="2:6" ht="12.75">
      <c r="B1165" s="1"/>
      <c r="C1165" s="1"/>
      <c r="D1165" s="1"/>
      <c r="E1165" s="1"/>
      <c r="F1165" s="1"/>
    </row>
    <row r="1166" spans="2:6" ht="12.75">
      <c r="B1166" s="1"/>
      <c r="C1166" s="1"/>
      <c r="D1166" s="1"/>
      <c r="E1166" s="1"/>
      <c r="F1166" s="1"/>
    </row>
    <row r="1167" spans="2:6" ht="12.75">
      <c r="B1167" s="1"/>
      <c r="C1167" s="1"/>
      <c r="D1167" s="1"/>
      <c r="E1167" s="1"/>
      <c r="F1167" s="1"/>
    </row>
    <row r="1168" spans="2:6" ht="12.75">
      <c r="B1168" s="1"/>
      <c r="C1168" s="1"/>
      <c r="D1168" s="1"/>
      <c r="E1168" s="1"/>
      <c r="F1168" s="1"/>
    </row>
    <row r="1169" spans="2:6" ht="12.75">
      <c r="B1169" s="1"/>
      <c r="C1169" s="1"/>
      <c r="D1169" s="1"/>
      <c r="E1169" s="1"/>
      <c r="F1169" s="1"/>
    </row>
    <row r="1170" spans="2:6" ht="12.75">
      <c r="B1170" s="1"/>
      <c r="C1170" s="1"/>
      <c r="D1170" s="1"/>
      <c r="E1170" s="1"/>
      <c r="F1170" s="1"/>
    </row>
    <row r="1171" spans="2:6" ht="12.75">
      <c r="B1171" s="1"/>
      <c r="C1171" s="1"/>
      <c r="D1171" s="1"/>
      <c r="E1171" s="1"/>
      <c r="F1171" s="1"/>
    </row>
    <row r="1172" spans="2:6" ht="12.75">
      <c r="B1172" s="1"/>
      <c r="C1172" s="1"/>
      <c r="D1172" s="1"/>
      <c r="E1172" s="1"/>
      <c r="F1172" s="1"/>
    </row>
    <row r="1173" spans="2:6" ht="12.75">
      <c r="B1173" s="1"/>
      <c r="C1173" s="1"/>
      <c r="D1173" s="1"/>
      <c r="E1173" s="1"/>
      <c r="F1173" s="1"/>
    </row>
    <row r="1174" spans="2:6" ht="12.75">
      <c r="B1174" s="1"/>
      <c r="C1174" s="1"/>
      <c r="D1174" s="1"/>
      <c r="E1174" s="1"/>
      <c r="F1174" s="1"/>
    </row>
    <row r="1175" spans="2:6" ht="12.75">
      <c r="B1175" s="1"/>
      <c r="C1175" s="1"/>
      <c r="D1175" s="1"/>
      <c r="E1175" s="1"/>
      <c r="F1175" s="1"/>
    </row>
    <row r="1176" spans="2:6" ht="12.75">
      <c r="B1176" s="1"/>
      <c r="C1176" s="1"/>
      <c r="D1176" s="1"/>
      <c r="E1176" s="1"/>
      <c r="F1176" s="1"/>
    </row>
    <row r="1177" spans="2:6" ht="12.75">
      <c r="B1177" s="1"/>
      <c r="C1177" s="1"/>
      <c r="D1177" s="1"/>
      <c r="E1177" s="1"/>
      <c r="F1177" s="1"/>
    </row>
    <row r="1178" spans="2:6" ht="12.75">
      <c r="B1178" s="1"/>
      <c r="C1178" s="1"/>
      <c r="D1178" s="1"/>
      <c r="E1178" s="1"/>
      <c r="F1178" s="1"/>
    </row>
    <row r="1179" spans="2:6" ht="12.75">
      <c r="B1179" s="1"/>
      <c r="C1179" s="1"/>
      <c r="D1179" s="1"/>
      <c r="E1179" s="1"/>
      <c r="F1179" s="1"/>
    </row>
    <row r="1180" spans="2:6" ht="12.75">
      <c r="B1180" s="1"/>
      <c r="C1180" s="1"/>
      <c r="D1180" s="1"/>
      <c r="E1180" s="1"/>
      <c r="F1180" s="1"/>
    </row>
    <row r="1181" spans="2:6" ht="12.75">
      <c r="B1181" s="1"/>
      <c r="C1181" s="1"/>
      <c r="D1181" s="1"/>
      <c r="E1181" s="1"/>
      <c r="F1181" s="1"/>
    </row>
    <row r="1182" spans="2:6" ht="12.75">
      <c r="B1182" s="1"/>
      <c r="C1182" s="1"/>
      <c r="D1182" s="1"/>
      <c r="E1182" s="1"/>
      <c r="F1182" s="1"/>
    </row>
    <row r="1183" spans="2:6" ht="12.75">
      <c r="B1183" s="1"/>
      <c r="C1183" s="1"/>
      <c r="D1183" s="1"/>
      <c r="E1183" s="1"/>
      <c r="F1183" s="1"/>
    </row>
    <row r="1184" spans="2:6" ht="12.75">
      <c r="B1184" s="1"/>
      <c r="C1184" s="1"/>
      <c r="D1184" s="1"/>
      <c r="E1184" s="1"/>
      <c r="F1184" s="1"/>
    </row>
    <row r="1185" spans="2:6" ht="12.75">
      <c r="B1185" s="1"/>
      <c r="C1185" s="1"/>
      <c r="D1185" s="1"/>
      <c r="E1185" s="1"/>
      <c r="F1185" s="1"/>
    </row>
    <row r="1186" spans="2:6" ht="12.75">
      <c r="B1186" s="1"/>
      <c r="C1186" s="1"/>
      <c r="D1186" s="1"/>
      <c r="E1186" s="1"/>
      <c r="F1186" s="1"/>
    </row>
    <row r="1187" spans="2:6" ht="12.75">
      <c r="B1187" s="1"/>
      <c r="C1187" s="1"/>
      <c r="D1187" s="1"/>
      <c r="E1187" s="1"/>
      <c r="F1187" s="1"/>
    </row>
    <row r="1188" spans="2:6" ht="12.75">
      <c r="B1188" s="1"/>
      <c r="C1188" s="1"/>
      <c r="D1188" s="1"/>
      <c r="E1188" s="1"/>
      <c r="F1188" s="1"/>
    </row>
    <row r="1189" spans="2:6" ht="12.75">
      <c r="B1189" s="1"/>
      <c r="C1189" s="1"/>
      <c r="D1189" s="1"/>
      <c r="E1189" s="1"/>
      <c r="F1189" s="1"/>
    </row>
    <row r="1190" spans="2:6" ht="12.75">
      <c r="B1190" s="1"/>
      <c r="C1190" s="1"/>
      <c r="D1190" s="1"/>
      <c r="E1190" s="1"/>
      <c r="F1190" s="1"/>
    </row>
    <row r="1191" spans="2:6" ht="12.75">
      <c r="B1191" s="1"/>
      <c r="C1191" s="1"/>
      <c r="D1191" s="1"/>
      <c r="E1191" s="1"/>
      <c r="F1191" s="1"/>
    </row>
    <row r="1192" spans="2:6" ht="12.75">
      <c r="B1192" s="1"/>
      <c r="C1192" s="1"/>
      <c r="D1192" s="1"/>
      <c r="E1192" s="1"/>
      <c r="F1192" s="1"/>
    </row>
    <row r="1193" spans="2:6" ht="12.75">
      <c r="B1193" s="1"/>
      <c r="C1193" s="1"/>
      <c r="D1193" s="1"/>
      <c r="E1193" s="1"/>
      <c r="F1193" s="1"/>
    </row>
    <row r="1194" spans="2:6" ht="12.75">
      <c r="B1194" s="1"/>
      <c r="C1194" s="1"/>
      <c r="D1194" s="1"/>
      <c r="E1194" s="1"/>
      <c r="F1194" s="1"/>
    </row>
    <row r="1195" spans="2:6" ht="12.75">
      <c r="B1195" s="1"/>
      <c r="C1195" s="1"/>
      <c r="D1195" s="1"/>
      <c r="E1195" s="1"/>
      <c r="F1195" s="1"/>
    </row>
    <row r="1196" spans="2:6" ht="12.75">
      <c r="B1196" s="1"/>
      <c r="C1196" s="1"/>
      <c r="D1196" s="1"/>
      <c r="E1196" s="1"/>
      <c r="F1196" s="1"/>
    </row>
    <row r="1197" spans="2:6" ht="12.75">
      <c r="B1197" s="1"/>
      <c r="C1197" s="1"/>
      <c r="D1197" s="1"/>
      <c r="E1197" s="1"/>
      <c r="F1197" s="1"/>
    </row>
    <row r="1198" spans="2:6" ht="12.75">
      <c r="B1198" s="1"/>
      <c r="C1198" s="1"/>
      <c r="D1198" s="1"/>
      <c r="E1198" s="1"/>
      <c r="F1198" s="1"/>
    </row>
    <row r="1199" spans="2:6" ht="12.75">
      <c r="B1199" s="1"/>
      <c r="C1199" s="1"/>
      <c r="D1199" s="1"/>
      <c r="E1199" s="1"/>
      <c r="F1199" s="1"/>
    </row>
    <row r="1200" spans="2:6" ht="12.75">
      <c r="B1200" s="1"/>
      <c r="C1200" s="1"/>
      <c r="D1200" s="1"/>
      <c r="E1200" s="1"/>
      <c r="F1200" s="1"/>
    </row>
    <row r="1201" spans="2:6" ht="12.75">
      <c r="B1201" s="1"/>
      <c r="C1201" s="1"/>
      <c r="D1201" s="1"/>
      <c r="E1201" s="1"/>
      <c r="F1201" s="1"/>
    </row>
    <row r="1202" spans="2:6" ht="12.75">
      <c r="B1202" s="1"/>
      <c r="C1202" s="1"/>
      <c r="D1202" s="1"/>
      <c r="E1202" s="1"/>
      <c r="F1202" s="1"/>
    </row>
    <row r="1203" spans="2:6" ht="12.75">
      <c r="B1203" s="1"/>
      <c r="C1203" s="1"/>
      <c r="D1203" s="1"/>
      <c r="E1203" s="1"/>
      <c r="F1203" s="1"/>
    </row>
    <row r="1204" spans="2:6" ht="12.75">
      <c r="B1204" s="1"/>
      <c r="C1204" s="1"/>
      <c r="D1204" s="1"/>
      <c r="E1204" s="1"/>
      <c r="F1204" s="1"/>
    </row>
    <row r="1205" spans="2:6" ht="12.75">
      <c r="B1205" s="1"/>
      <c r="C1205" s="1"/>
      <c r="D1205" s="1"/>
      <c r="E1205" s="1"/>
      <c r="F1205" s="1"/>
    </row>
    <row r="1206" spans="2:6" ht="12.75">
      <c r="B1206" s="1"/>
      <c r="C1206" s="1"/>
      <c r="D1206" s="1"/>
      <c r="E1206" s="1"/>
      <c r="F1206" s="1"/>
    </row>
    <row r="1207" spans="2:6" ht="12.75">
      <c r="B1207" s="1"/>
      <c r="C1207" s="1"/>
      <c r="D1207" s="1"/>
      <c r="E1207" s="1"/>
      <c r="F1207" s="1"/>
    </row>
    <row r="1208" spans="2:6" ht="12.75">
      <c r="B1208" s="1"/>
      <c r="C1208" s="1"/>
      <c r="D1208" s="1"/>
      <c r="E1208" s="1"/>
      <c r="F1208" s="1"/>
    </row>
    <row r="1209" spans="2:6" ht="12.75">
      <c r="B1209" s="1"/>
      <c r="C1209" s="1"/>
      <c r="D1209" s="1"/>
      <c r="E1209" s="1"/>
      <c r="F1209" s="1"/>
    </row>
    <row r="1210" spans="2:6" ht="12.75">
      <c r="B1210" s="1"/>
      <c r="C1210" s="1"/>
      <c r="D1210" s="1"/>
      <c r="E1210" s="1"/>
      <c r="F1210" s="1"/>
    </row>
    <row r="1211" spans="2:6" ht="12.75">
      <c r="B1211" s="1"/>
      <c r="C1211" s="1"/>
      <c r="D1211" s="1"/>
      <c r="E1211" s="1"/>
      <c r="F1211" s="1"/>
    </row>
    <row r="1212" spans="2:6" ht="12.75">
      <c r="B1212" s="1"/>
      <c r="C1212" s="1"/>
      <c r="D1212" s="1"/>
      <c r="E1212" s="1"/>
      <c r="F1212" s="1"/>
    </row>
    <row r="1213" spans="2:6" ht="12.75">
      <c r="B1213" s="1"/>
      <c r="C1213" s="1"/>
      <c r="D1213" s="1"/>
      <c r="E1213" s="1"/>
      <c r="F1213" s="1"/>
    </row>
    <row r="1214" spans="2:6" ht="12.75">
      <c r="B1214" s="1"/>
      <c r="C1214" s="1"/>
      <c r="D1214" s="1"/>
      <c r="E1214" s="1"/>
      <c r="F1214" s="1"/>
    </row>
    <row r="1215" spans="2:6" ht="12.75">
      <c r="B1215" s="1"/>
      <c r="C1215" s="1"/>
      <c r="D1215" s="1"/>
      <c r="E1215" s="1"/>
      <c r="F1215" s="1"/>
    </row>
    <row r="1216" spans="2:6" ht="12.75">
      <c r="B1216" s="1"/>
      <c r="C1216" s="1"/>
      <c r="D1216" s="1"/>
      <c r="E1216" s="1"/>
      <c r="F1216" s="1"/>
    </row>
    <row r="1217" spans="2:6" ht="12.75">
      <c r="B1217" s="1"/>
      <c r="C1217" s="1"/>
      <c r="D1217" s="1"/>
      <c r="E1217" s="1"/>
      <c r="F1217" s="1"/>
    </row>
    <row r="1218" spans="2:6" ht="12.75">
      <c r="B1218" s="1"/>
      <c r="C1218" s="1"/>
      <c r="D1218" s="1"/>
      <c r="E1218" s="1"/>
      <c r="F1218" s="1"/>
    </row>
    <row r="1219" spans="2:6" ht="12.75">
      <c r="B1219" s="1"/>
      <c r="C1219" s="1"/>
      <c r="D1219" s="1"/>
      <c r="E1219" s="1"/>
      <c r="F1219" s="1"/>
    </row>
    <row r="1220" spans="2:6" ht="12.75">
      <c r="B1220" s="1"/>
      <c r="C1220" s="1"/>
      <c r="D1220" s="1"/>
      <c r="E1220" s="1"/>
      <c r="F1220" s="1"/>
    </row>
    <row r="1221" spans="2:6" ht="12.75">
      <c r="B1221" s="1"/>
      <c r="C1221" s="1"/>
      <c r="D1221" s="1"/>
      <c r="E1221" s="1"/>
      <c r="F1221" s="1"/>
    </row>
    <row r="1222" spans="2:6" ht="12.75">
      <c r="B1222" s="1"/>
      <c r="C1222" s="1"/>
      <c r="D1222" s="1"/>
      <c r="E1222" s="1"/>
      <c r="F1222" s="1"/>
    </row>
    <row r="1223" spans="2:6" ht="12.75">
      <c r="B1223" s="1"/>
      <c r="C1223" s="1"/>
      <c r="D1223" s="1"/>
      <c r="E1223" s="1"/>
      <c r="F1223" s="1"/>
    </row>
    <row r="1224" spans="2:6" ht="12.75">
      <c r="B1224" s="1"/>
      <c r="C1224" s="1"/>
      <c r="D1224" s="1"/>
      <c r="E1224" s="1"/>
      <c r="F1224" s="1"/>
    </row>
    <row r="1225" spans="2:6" ht="12.75">
      <c r="B1225" s="1"/>
      <c r="C1225" s="1"/>
      <c r="D1225" s="1"/>
      <c r="E1225" s="1"/>
      <c r="F1225" s="1"/>
    </row>
    <row r="1226" spans="2:6" ht="12.75">
      <c r="B1226" s="1"/>
      <c r="C1226" s="1"/>
      <c r="D1226" s="1"/>
      <c r="E1226" s="1"/>
      <c r="F1226" s="1"/>
    </row>
    <row r="1227" spans="2:6" ht="12.75">
      <c r="B1227" s="1"/>
      <c r="C1227" s="1"/>
      <c r="D1227" s="1"/>
      <c r="E1227" s="1"/>
      <c r="F1227" s="1"/>
    </row>
    <row r="1228" spans="2:6" ht="12.75">
      <c r="B1228" s="1"/>
      <c r="C1228" s="1"/>
      <c r="D1228" s="1"/>
      <c r="E1228" s="1"/>
      <c r="F1228" s="1"/>
    </row>
    <row r="1229" spans="2:6" ht="12.75">
      <c r="B1229" s="1"/>
      <c r="C1229" s="1"/>
      <c r="D1229" s="1"/>
      <c r="E1229" s="1"/>
      <c r="F1229" s="1"/>
    </row>
    <row r="1230" spans="2:6" ht="12.75">
      <c r="B1230" s="1"/>
      <c r="C1230" s="1"/>
      <c r="D1230" s="1"/>
      <c r="E1230" s="1"/>
      <c r="F1230" s="1"/>
    </row>
    <row r="1231" spans="2:6" ht="12.75">
      <c r="B1231" s="1"/>
      <c r="C1231" s="1"/>
      <c r="D1231" s="1"/>
      <c r="E1231" s="1"/>
      <c r="F1231" s="1"/>
    </row>
    <row r="1232" spans="2:6" ht="12.75">
      <c r="B1232" s="1"/>
      <c r="C1232" s="1"/>
      <c r="D1232" s="1"/>
      <c r="E1232" s="1"/>
      <c r="F1232" s="1"/>
    </row>
    <row r="1233" spans="2:6" ht="12.75">
      <c r="B1233" s="1"/>
      <c r="C1233" s="1"/>
      <c r="D1233" s="1"/>
      <c r="E1233" s="1"/>
      <c r="F1233" s="1"/>
    </row>
    <row r="1234" spans="2:6" ht="12.75">
      <c r="B1234" s="1"/>
      <c r="C1234" s="1"/>
      <c r="D1234" s="1"/>
      <c r="E1234" s="1"/>
      <c r="F1234" s="1"/>
    </row>
    <row r="1235" spans="2:6" ht="12.75">
      <c r="B1235" s="1"/>
      <c r="C1235" s="1"/>
      <c r="D1235" s="1"/>
      <c r="E1235" s="1"/>
      <c r="F1235" s="1"/>
    </row>
    <row r="1236" spans="2:6" ht="12.75">
      <c r="B1236" s="1"/>
      <c r="C1236" s="1"/>
      <c r="D1236" s="1"/>
      <c r="E1236" s="1"/>
      <c r="F1236" s="1"/>
    </row>
    <row r="1237" spans="2:6" ht="12.75">
      <c r="B1237" s="1"/>
      <c r="C1237" s="1"/>
      <c r="D1237" s="1"/>
      <c r="E1237" s="1"/>
      <c r="F1237" s="1"/>
    </row>
    <row r="1238" spans="2:6" ht="12.75">
      <c r="B1238" s="1"/>
      <c r="C1238" s="1"/>
      <c r="D1238" s="1"/>
      <c r="E1238" s="1"/>
      <c r="F1238" s="1"/>
    </row>
    <row r="1239" spans="2:6" ht="12.75">
      <c r="B1239" s="1"/>
      <c r="C1239" s="1"/>
      <c r="D1239" s="1"/>
      <c r="E1239" s="1"/>
      <c r="F1239" s="1"/>
    </row>
    <row r="1240" spans="2:6" ht="12.75">
      <c r="B1240" s="1"/>
      <c r="C1240" s="1"/>
      <c r="D1240" s="1"/>
      <c r="E1240" s="1"/>
      <c r="F1240" s="1"/>
    </row>
    <row r="1241" spans="2:6" ht="12.75">
      <c r="B1241" s="1"/>
      <c r="C1241" s="1"/>
      <c r="D1241" s="1"/>
      <c r="E1241" s="1"/>
      <c r="F1241" s="1"/>
    </row>
    <row r="1242" spans="2:6" ht="12.75">
      <c r="B1242" s="1"/>
      <c r="C1242" s="1"/>
      <c r="D1242" s="1"/>
      <c r="E1242" s="1"/>
      <c r="F1242" s="1"/>
    </row>
    <row r="1243" spans="2:6" ht="12.75">
      <c r="B1243" s="1"/>
      <c r="C1243" s="1"/>
      <c r="D1243" s="1"/>
      <c r="E1243" s="1"/>
      <c r="F1243" s="1"/>
    </row>
    <row r="1244" spans="2:6" ht="12.75">
      <c r="B1244" s="1"/>
      <c r="C1244" s="1"/>
      <c r="D1244" s="1"/>
      <c r="E1244" s="1"/>
      <c r="F1244" s="1"/>
    </row>
    <row r="1245" spans="2:6" ht="12.75">
      <c r="B1245" s="1"/>
      <c r="C1245" s="1"/>
      <c r="D1245" s="1"/>
      <c r="E1245" s="1"/>
      <c r="F1245" s="1"/>
    </row>
    <row r="1246" spans="2:6" ht="12.75">
      <c r="B1246" s="1"/>
      <c r="C1246" s="1"/>
      <c r="D1246" s="1"/>
      <c r="E1246" s="1"/>
      <c r="F1246" s="1"/>
    </row>
    <row r="1247" spans="2:6" ht="12.75">
      <c r="B1247" s="1"/>
      <c r="C1247" s="1"/>
      <c r="D1247" s="1"/>
      <c r="E1247" s="1"/>
      <c r="F1247" s="1"/>
    </row>
    <row r="1248" spans="2:6" ht="12.75">
      <c r="B1248" s="1"/>
      <c r="C1248" s="1"/>
      <c r="D1248" s="1"/>
      <c r="E1248" s="1"/>
      <c r="F1248" s="1"/>
    </row>
    <row r="1249" spans="2:6" ht="12.75">
      <c r="B1249" s="1"/>
      <c r="C1249" s="1"/>
      <c r="D1249" s="1"/>
      <c r="E1249" s="1"/>
      <c r="F1249" s="1"/>
    </row>
    <row r="1250" spans="2:6" ht="12.75">
      <c r="B1250" s="1"/>
      <c r="C1250" s="1"/>
      <c r="D1250" s="1"/>
      <c r="E1250" s="1"/>
      <c r="F1250" s="1"/>
    </row>
    <row r="1251" spans="2:6" ht="12.75">
      <c r="B1251" s="1"/>
      <c r="C1251" s="1"/>
      <c r="D1251" s="1"/>
      <c r="E1251" s="1"/>
      <c r="F1251" s="1"/>
    </row>
    <row r="1252" spans="2:6" ht="12.75">
      <c r="B1252" s="1"/>
      <c r="C1252" s="1"/>
      <c r="D1252" s="1"/>
      <c r="E1252" s="1"/>
      <c r="F1252" s="1"/>
    </row>
    <row r="1253" spans="2:6" ht="12.75">
      <c r="B1253" s="1"/>
      <c r="C1253" s="1"/>
      <c r="D1253" s="1"/>
      <c r="E1253" s="1"/>
      <c r="F1253" s="1"/>
    </row>
    <row r="1254" spans="2:6" ht="12.75">
      <c r="B1254" s="1"/>
      <c r="C1254" s="1"/>
      <c r="D1254" s="1"/>
      <c r="E1254" s="1"/>
      <c r="F1254" s="1"/>
    </row>
    <row r="1255" spans="2:6" ht="12.75">
      <c r="B1255" s="1"/>
      <c r="C1255" s="1"/>
      <c r="D1255" s="1"/>
      <c r="E1255" s="1"/>
      <c r="F1255" s="1"/>
    </row>
    <row r="1256" spans="2:6" ht="12.75">
      <c r="B1256" s="1"/>
      <c r="C1256" s="1"/>
      <c r="D1256" s="1"/>
      <c r="E1256" s="1"/>
      <c r="F1256" s="1"/>
    </row>
    <row r="1257" spans="2:6" ht="12.75">
      <c r="B1257" s="1"/>
      <c r="C1257" s="1"/>
      <c r="D1257" s="1"/>
      <c r="E1257" s="1"/>
      <c r="F1257" s="1"/>
    </row>
    <row r="1258" spans="2:6" ht="12.75">
      <c r="B1258" s="1"/>
      <c r="C1258" s="1"/>
      <c r="D1258" s="1"/>
      <c r="E1258" s="1"/>
      <c r="F1258" s="1"/>
    </row>
    <row r="1259" spans="2:6" ht="12.75">
      <c r="B1259" s="1"/>
      <c r="C1259" s="1"/>
      <c r="D1259" s="1"/>
      <c r="E1259" s="1"/>
      <c r="F1259" s="1"/>
    </row>
    <row r="1260" spans="2:6" ht="12.75">
      <c r="B1260" s="1"/>
      <c r="C1260" s="1"/>
      <c r="D1260" s="1"/>
      <c r="E1260" s="1"/>
      <c r="F1260" s="1"/>
    </row>
    <row r="1261" spans="2:6" ht="12.75">
      <c r="B1261" s="1"/>
      <c r="C1261" s="1"/>
      <c r="D1261" s="1"/>
      <c r="E1261" s="1"/>
      <c r="F1261" s="1"/>
    </row>
    <row r="1262" spans="2:6" ht="12.75">
      <c r="B1262" s="1"/>
      <c r="C1262" s="1"/>
      <c r="D1262" s="1"/>
      <c r="E1262" s="1"/>
      <c r="F1262" s="1"/>
    </row>
    <row r="1263" spans="2:6" ht="12.75">
      <c r="B1263" s="1"/>
      <c r="C1263" s="1"/>
      <c r="D1263" s="1"/>
      <c r="E1263" s="1"/>
      <c r="F1263" s="1"/>
    </row>
    <row r="1264" spans="2:6" ht="12.75">
      <c r="B1264" s="1"/>
      <c r="C1264" s="1"/>
      <c r="D1264" s="1"/>
      <c r="E1264" s="1"/>
      <c r="F1264" s="1"/>
    </row>
    <row r="1265" spans="2:6" ht="12.75">
      <c r="B1265" s="1"/>
      <c r="C1265" s="1"/>
      <c r="D1265" s="1"/>
      <c r="E1265" s="1"/>
      <c r="F1265" s="1"/>
    </row>
    <row r="1266" spans="2:6" ht="12.75">
      <c r="B1266" s="1"/>
      <c r="C1266" s="1"/>
      <c r="D1266" s="1"/>
      <c r="E1266" s="1"/>
      <c r="F1266" s="1"/>
    </row>
    <row r="1267" spans="2:6" ht="12.75">
      <c r="B1267" s="1"/>
      <c r="C1267" s="1"/>
      <c r="D1267" s="1"/>
      <c r="E1267" s="1"/>
      <c r="F1267" s="1"/>
    </row>
    <row r="1268" spans="2:6" ht="12.75">
      <c r="B1268" s="1"/>
      <c r="C1268" s="1"/>
      <c r="D1268" s="1"/>
      <c r="E1268" s="1"/>
      <c r="F1268" s="1"/>
    </row>
    <row r="1269" spans="2:6" ht="12.75">
      <c r="B1269" s="1"/>
      <c r="C1269" s="1"/>
      <c r="D1269" s="1"/>
      <c r="E1269" s="1"/>
      <c r="F1269" s="1"/>
    </row>
    <row r="1270" spans="2:6" ht="12.75">
      <c r="B1270" s="1"/>
      <c r="C1270" s="1"/>
      <c r="D1270" s="1"/>
      <c r="E1270" s="1"/>
      <c r="F1270" s="1"/>
    </row>
    <row r="1271" spans="2:6" ht="12.75">
      <c r="B1271" s="1"/>
      <c r="C1271" s="1"/>
      <c r="D1271" s="1"/>
      <c r="E1271" s="1"/>
      <c r="F1271" s="1"/>
    </row>
    <row r="1272" spans="2:6" ht="12.75">
      <c r="B1272" s="1"/>
      <c r="C1272" s="1"/>
      <c r="D1272" s="1"/>
      <c r="E1272" s="1"/>
      <c r="F1272" s="1"/>
    </row>
    <row r="1273" spans="2:6" ht="12.75">
      <c r="B1273" s="1"/>
      <c r="C1273" s="1"/>
      <c r="D1273" s="1"/>
      <c r="E1273" s="1"/>
      <c r="F1273" s="1"/>
    </row>
    <row r="1274" spans="2:6" ht="12.75">
      <c r="B1274" s="1"/>
      <c r="C1274" s="1"/>
      <c r="D1274" s="1"/>
      <c r="E1274" s="1"/>
      <c r="F1274" s="1"/>
    </row>
    <row r="1275" spans="2:6" ht="12.75">
      <c r="B1275" s="1"/>
      <c r="C1275" s="1"/>
      <c r="D1275" s="1"/>
      <c r="E1275" s="1"/>
      <c r="F1275" s="1"/>
    </row>
    <row r="1276" spans="2:6" ht="12.75">
      <c r="B1276" s="1"/>
      <c r="C1276" s="1"/>
      <c r="D1276" s="1"/>
      <c r="E1276" s="1"/>
      <c r="F1276" s="1"/>
    </row>
    <row r="1277" spans="2:6" ht="12.75">
      <c r="B1277" s="1"/>
      <c r="C1277" s="1"/>
      <c r="D1277" s="1"/>
      <c r="E1277" s="1"/>
      <c r="F1277" s="1"/>
    </row>
    <row r="1278" spans="2:6" ht="12.75">
      <c r="B1278" s="1"/>
      <c r="C1278" s="1"/>
      <c r="D1278" s="1"/>
      <c r="E1278" s="1"/>
      <c r="F1278" s="1"/>
    </row>
    <row r="1279" spans="2:6" ht="12.75">
      <c r="B1279" s="1"/>
      <c r="C1279" s="1"/>
      <c r="D1279" s="1"/>
      <c r="E1279" s="1"/>
      <c r="F1279" s="1"/>
    </row>
    <row r="1280" spans="2:6" ht="12.75">
      <c r="B1280" s="1"/>
      <c r="C1280" s="1"/>
      <c r="D1280" s="1"/>
      <c r="E1280" s="1"/>
      <c r="F1280" s="1"/>
    </row>
    <row r="1281" spans="2:6" ht="12.75">
      <c r="B1281" s="1"/>
      <c r="C1281" s="1"/>
      <c r="D1281" s="1"/>
      <c r="E1281" s="1"/>
      <c r="F1281" s="1"/>
    </row>
    <row r="1282" spans="2:6" ht="12.75">
      <c r="B1282" s="1"/>
      <c r="C1282" s="1"/>
      <c r="D1282" s="1"/>
      <c r="E1282" s="1"/>
      <c r="F1282" s="1"/>
    </row>
    <row r="1283" spans="2:6" ht="12.75">
      <c r="B1283" s="1"/>
      <c r="C1283" s="1"/>
      <c r="D1283" s="1"/>
      <c r="E1283" s="1"/>
      <c r="F1283" s="1"/>
    </row>
    <row r="1284" spans="2:6" ht="12.75">
      <c r="B1284" s="1"/>
      <c r="C1284" s="1"/>
      <c r="D1284" s="1"/>
      <c r="E1284" s="1"/>
      <c r="F1284" s="1"/>
    </row>
    <row r="1285" spans="2:6" ht="12.75">
      <c r="B1285" s="1"/>
      <c r="C1285" s="1"/>
      <c r="D1285" s="1"/>
      <c r="E1285" s="1"/>
      <c r="F1285" s="1"/>
    </row>
    <row r="1286" spans="2:6" ht="12.75">
      <c r="B1286" s="1"/>
      <c r="C1286" s="1"/>
      <c r="D1286" s="1"/>
      <c r="E1286" s="1"/>
      <c r="F1286" s="1"/>
    </row>
    <row r="1287" spans="2:6" ht="12.75">
      <c r="B1287" s="1"/>
      <c r="C1287" s="1"/>
      <c r="D1287" s="1"/>
      <c r="E1287" s="1"/>
      <c r="F1287" s="1"/>
    </row>
    <row r="1288" spans="2:6" ht="12.75">
      <c r="B1288" s="1"/>
      <c r="C1288" s="1"/>
      <c r="D1288" s="1"/>
      <c r="E1288" s="1"/>
      <c r="F1288" s="1"/>
    </row>
    <row r="1289" spans="2:6" ht="12.75">
      <c r="B1289" s="1"/>
      <c r="C1289" s="1"/>
      <c r="D1289" s="1"/>
      <c r="E1289" s="1"/>
      <c r="F1289" s="1"/>
    </row>
    <row r="1290" spans="2:6" ht="12.75">
      <c r="B1290" s="1"/>
      <c r="C1290" s="1"/>
      <c r="D1290" s="1"/>
      <c r="E1290" s="1"/>
      <c r="F1290" s="1"/>
    </row>
    <row r="1291" spans="2:6" ht="12.75">
      <c r="B1291" s="1"/>
      <c r="C1291" s="1"/>
      <c r="D1291" s="1"/>
      <c r="E1291" s="1"/>
      <c r="F1291" s="1"/>
    </row>
    <row r="1292" spans="2:6" ht="12.75">
      <c r="B1292" s="1"/>
      <c r="C1292" s="1"/>
      <c r="D1292" s="1"/>
      <c r="E1292" s="1"/>
      <c r="F1292" s="1"/>
    </row>
    <row r="1293" spans="2:6" ht="12.75">
      <c r="B1293" s="1"/>
      <c r="C1293" s="1"/>
      <c r="D1293" s="1"/>
      <c r="E1293" s="1"/>
      <c r="F1293" s="1"/>
    </row>
    <row r="1294" spans="2:6" ht="12.75">
      <c r="B1294" s="1"/>
      <c r="C1294" s="1"/>
      <c r="D1294" s="1"/>
      <c r="E1294" s="1"/>
      <c r="F1294" s="1"/>
    </row>
    <row r="1295" spans="2:6" ht="12.75">
      <c r="B1295" s="1"/>
      <c r="C1295" s="1"/>
      <c r="D1295" s="1"/>
      <c r="E1295" s="1"/>
      <c r="F1295" s="1"/>
    </row>
    <row r="1296" spans="2:6" ht="12.75">
      <c r="B1296" s="1"/>
      <c r="C1296" s="1"/>
      <c r="D1296" s="1"/>
      <c r="E1296" s="1"/>
      <c r="F1296" s="1"/>
    </row>
    <row r="1297" spans="2:6" ht="12.75">
      <c r="B1297" s="1"/>
      <c r="C1297" s="1"/>
      <c r="D1297" s="1"/>
      <c r="E1297" s="1"/>
      <c r="F1297" s="1"/>
    </row>
    <row r="1298" spans="2:6" ht="12.75">
      <c r="B1298" s="1"/>
      <c r="C1298" s="1"/>
      <c r="D1298" s="1"/>
      <c r="E1298" s="1"/>
      <c r="F1298" s="1"/>
    </row>
    <row r="1299" spans="2:6" ht="12.75">
      <c r="B1299" s="1"/>
      <c r="C1299" s="1"/>
      <c r="D1299" s="1"/>
      <c r="E1299" s="1"/>
      <c r="F1299" s="1"/>
    </row>
    <row r="1300" spans="2:6" ht="12.75">
      <c r="B1300" s="1"/>
      <c r="C1300" s="1"/>
      <c r="D1300" s="1"/>
      <c r="E1300" s="1"/>
      <c r="F1300" s="1"/>
    </row>
    <row r="1301" spans="2:6" ht="12.75">
      <c r="B1301" s="1"/>
      <c r="C1301" s="1"/>
      <c r="D1301" s="1"/>
      <c r="E1301" s="1"/>
      <c r="F1301" s="1"/>
    </row>
    <row r="1302" spans="2:6" ht="12.75">
      <c r="B1302" s="1"/>
      <c r="C1302" s="1"/>
      <c r="D1302" s="1"/>
      <c r="E1302" s="1"/>
      <c r="F1302" s="1"/>
    </row>
    <row r="1303" spans="2:6" ht="12.75">
      <c r="B1303" s="1"/>
      <c r="C1303" s="1"/>
      <c r="D1303" s="1"/>
      <c r="E1303" s="1"/>
      <c r="F1303" s="1"/>
    </row>
    <row r="1304" spans="2:6" ht="12.75">
      <c r="B1304" s="1"/>
      <c r="C1304" s="1"/>
      <c r="D1304" s="1"/>
      <c r="E1304" s="1"/>
      <c r="F1304" s="1"/>
    </row>
    <row r="1305" spans="2:6" ht="12.75">
      <c r="B1305" s="1"/>
      <c r="C1305" s="1"/>
      <c r="D1305" s="1"/>
      <c r="E1305" s="1"/>
      <c r="F1305" s="1"/>
    </row>
    <row r="1306" spans="2:6" ht="12.75">
      <c r="B1306" s="1"/>
      <c r="C1306" s="1"/>
      <c r="D1306" s="1"/>
      <c r="E1306" s="1"/>
      <c r="F1306" s="1"/>
    </row>
    <row r="1307" spans="2:6" ht="12.75">
      <c r="B1307" s="1"/>
      <c r="C1307" s="1"/>
      <c r="D1307" s="1"/>
      <c r="E1307" s="1"/>
      <c r="F1307" s="1"/>
    </row>
    <row r="1308" spans="2:6" ht="12.75">
      <c r="B1308" s="1"/>
      <c r="C1308" s="1"/>
      <c r="D1308" s="1"/>
      <c r="E1308" s="1"/>
      <c r="F1308" s="1"/>
    </row>
    <row r="1309" spans="2:6" ht="12.75">
      <c r="B1309" s="1"/>
      <c r="C1309" s="1"/>
      <c r="D1309" s="1"/>
      <c r="E1309" s="1"/>
      <c r="F1309" s="1"/>
    </row>
    <row r="1310" spans="2:6" ht="12.75">
      <c r="B1310" s="1"/>
      <c r="C1310" s="1"/>
      <c r="D1310" s="1"/>
      <c r="E1310" s="1"/>
      <c r="F1310" s="1"/>
    </row>
    <row r="1311" spans="2:6" ht="12.75">
      <c r="B1311" s="1"/>
      <c r="C1311" s="1"/>
      <c r="D1311" s="1"/>
      <c r="E1311" s="1"/>
      <c r="F1311" s="1"/>
    </row>
    <row r="1312" spans="2:6" ht="12.75">
      <c r="B1312" s="1"/>
      <c r="C1312" s="1"/>
      <c r="D1312" s="1"/>
      <c r="E1312" s="1"/>
      <c r="F1312" s="1"/>
    </row>
    <row r="1313" spans="2:6" ht="12.75">
      <c r="B1313" s="1"/>
      <c r="C1313" s="1"/>
      <c r="D1313" s="1"/>
      <c r="E1313" s="1"/>
      <c r="F1313" s="1"/>
    </row>
    <row r="1314" spans="2:6" ht="12.75">
      <c r="B1314" s="1"/>
      <c r="C1314" s="1"/>
      <c r="D1314" s="1"/>
      <c r="E1314" s="1"/>
      <c r="F1314" s="1"/>
    </row>
    <row r="1315" spans="2:6" ht="12.75">
      <c r="B1315" s="1"/>
      <c r="C1315" s="1"/>
      <c r="D1315" s="1"/>
      <c r="E1315" s="1"/>
      <c r="F1315" s="1"/>
    </row>
    <row r="1316" spans="2:6" ht="12.75">
      <c r="B1316" s="1"/>
      <c r="C1316" s="1"/>
      <c r="D1316" s="1"/>
      <c r="E1316" s="1"/>
      <c r="F1316" s="1"/>
    </row>
    <row r="1317" spans="2:6" ht="12.75">
      <c r="B1317" s="1"/>
      <c r="C1317" s="1"/>
      <c r="D1317" s="1"/>
      <c r="E1317" s="1"/>
      <c r="F1317" s="1"/>
    </row>
    <row r="1318" spans="2:6" ht="12.75">
      <c r="B1318" s="1"/>
      <c r="C1318" s="1"/>
      <c r="D1318" s="1"/>
      <c r="E1318" s="1"/>
      <c r="F1318" s="1"/>
    </row>
    <row r="1319" spans="2:6" ht="12.75">
      <c r="B1319" s="1"/>
      <c r="C1319" s="1"/>
      <c r="D1319" s="1"/>
      <c r="E1319" s="1"/>
      <c r="F1319" s="1"/>
    </row>
    <row r="1320" spans="2:6" ht="12.75">
      <c r="B1320" s="1"/>
      <c r="C1320" s="1"/>
      <c r="D1320" s="1"/>
      <c r="E1320" s="1"/>
      <c r="F1320" s="1"/>
    </row>
    <row r="1321" spans="2:6" ht="12.75">
      <c r="B1321" s="1"/>
      <c r="C1321" s="1"/>
      <c r="D1321" s="1"/>
      <c r="E1321" s="1"/>
      <c r="F1321" s="1"/>
    </row>
    <row r="1322" spans="2:6" ht="12.75">
      <c r="B1322" s="1"/>
      <c r="C1322" s="1"/>
      <c r="D1322" s="1"/>
      <c r="E1322" s="1"/>
      <c r="F1322" s="1"/>
    </row>
    <row r="1323" spans="2:6" ht="12.75">
      <c r="B1323" s="1"/>
      <c r="C1323" s="1"/>
      <c r="D1323" s="1"/>
      <c r="E1323" s="1"/>
      <c r="F1323" s="1"/>
    </row>
    <row r="1324" spans="2:6" ht="12.75">
      <c r="B1324" s="1"/>
      <c r="C1324" s="1"/>
      <c r="D1324" s="1"/>
      <c r="E1324" s="1"/>
      <c r="F1324" s="1"/>
    </row>
    <row r="1325" spans="2:6" ht="12.75">
      <c r="B1325" s="1"/>
      <c r="C1325" s="1"/>
      <c r="D1325" s="1"/>
      <c r="E1325" s="1"/>
      <c r="F1325" s="1"/>
    </row>
    <row r="1326" spans="2:6" ht="12.75">
      <c r="B1326" s="1"/>
      <c r="C1326" s="1"/>
      <c r="D1326" s="1"/>
      <c r="E1326" s="1"/>
      <c r="F1326" s="1"/>
    </row>
    <row r="1327" spans="2:6" ht="12.75">
      <c r="B1327" s="1"/>
      <c r="C1327" s="1"/>
      <c r="D1327" s="1"/>
      <c r="E1327" s="1"/>
      <c r="F1327" s="1"/>
    </row>
    <row r="1328" spans="2:6" ht="12.75">
      <c r="B1328" s="1"/>
      <c r="C1328" s="1"/>
      <c r="D1328" s="1"/>
      <c r="E1328" s="1"/>
      <c r="F1328" s="1"/>
    </row>
    <row r="1329" spans="2:6" ht="12.75">
      <c r="B1329" s="1"/>
      <c r="C1329" s="1"/>
      <c r="D1329" s="1"/>
      <c r="E1329" s="1"/>
      <c r="F1329" s="1"/>
    </row>
    <row r="1330" spans="2:6" ht="12.75">
      <c r="B1330" s="1"/>
      <c r="C1330" s="1"/>
      <c r="D1330" s="1"/>
      <c r="E1330" s="1"/>
      <c r="F1330" s="1"/>
    </row>
    <row r="1331" spans="2:6" ht="12.75">
      <c r="B1331" s="1"/>
      <c r="C1331" s="1"/>
      <c r="D1331" s="1"/>
      <c r="E1331" s="1"/>
      <c r="F1331" s="1"/>
    </row>
    <row r="1332" spans="2:6" ht="12.75">
      <c r="B1332" s="1"/>
      <c r="C1332" s="1"/>
      <c r="D1332" s="1"/>
      <c r="E1332" s="1"/>
      <c r="F1332" s="1"/>
    </row>
    <row r="1333" spans="2:6" ht="12.75">
      <c r="B1333" s="1"/>
      <c r="C1333" s="1"/>
      <c r="D1333" s="1"/>
      <c r="E1333" s="1"/>
      <c r="F1333" s="1"/>
    </row>
    <row r="1334" spans="2:6" ht="12.75">
      <c r="B1334" s="1"/>
      <c r="C1334" s="1"/>
      <c r="D1334" s="1"/>
      <c r="E1334" s="1"/>
      <c r="F1334" s="1"/>
    </row>
    <row r="1335" spans="2:6" ht="12.75">
      <c r="B1335" s="1"/>
      <c r="C1335" s="1"/>
      <c r="D1335" s="1"/>
      <c r="E1335" s="1"/>
      <c r="F1335" s="1"/>
    </row>
    <row r="1336" spans="2:6" ht="12.75">
      <c r="B1336" s="1"/>
      <c r="C1336" s="1"/>
      <c r="D1336" s="1"/>
      <c r="E1336" s="1"/>
      <c r="F1336" s="1"/>
    </row>
    <row r="1337" spans="2:6" ht="12.75">
      <c r="B1337" s="1"/>
      <c r="C1337" s="1"/>
      <c r="D1337" s="1"/>
      <c r="E1337" s="1"/>
      <c r="F1337" s="1"/>
    </row>
    <row r="1338" spans="2:6" ht="12.75">
      <c r="B1338" s="1"/>
      <c r="C1338" s="1"/>
      <c r="D1338" s="1"/>
      <c r="E1338" s="1"/>
      <c r="F1338" s="1"/>
    </row>
    <row r="1339" spans="2:6" ht="12.75">
      <c r="B1339" s="1"/>
      <c r="C1339" s="1"/>
      <c r="D1339" s="1"/>
      <c r="E1339" s="1"/>
      <c r="F1339" s="1"/>
    </row>
    <row r="1340" spans="2:6" ht="12.75">
      <c r="B1340" s="1"/>
      <c r="C1340" s="1"/>
      <c r="D1340" s="1"/>
      <c r="E1340" s="1"/>
      <c r="F1340" s="1"/>
    </row>
    <row r="1341" spans="2:6" ht="12.75">
      <c r="B1341" s="1"/>
      <c r="C1341" s="1"/>
      <c r="D1341" s="1"/>
      <c r="E1341" s="1"/>
      <c r="F1341" s="1"/>
    </row>
    <row r="1342" spans="2:6" ht="12.75">
      <c r="B1342" s="1"/>
      <c r="C1342" s="1"/>
      <c r="D1342" s="1"/>
      <c r="E1342" s="1"/>
      <c r="F1342" s="1"/>
    </row>
    <row r="1343" spans="2:6" ht="12.75">
      <c r="B1343" s="1"/>
      <c r="C1343" s="1"/>
      <c r="D1343" s="1"/>
      <c r="E1343" s="1"/>
      <c r="F1343" s="1"/>
    </row>
    <row r="1344" spans="2:6" ht="12.75">
      <c r="B1344" s="1"/>
      <c r="C1344" s="1"/>
      <c r="D1344" s="1"/>
      <c r="E1344" s="1"/>
      <c r="F1344" s="1"/>
    </row>
    <row r="1345" spans="2:6" ht="12.75">
      <c r="B1345" s="1"/>
      <c r="C1345" s="1"/>
      <c r="D1345" s="1"/>
      <c r="E1345" s="1"/>
      <c r="F1345" s="1"/>
    </row>
    <row r="1346" spans="2:6" ht="12.75">
      <c r="B1346" s="1"/>
      <c r="C1346" s="1"/>
      <c r="D1346" s="1"/>
      <c r="E1346" s="1"/>
      <c r="F1346" s="1"/>
    </row>
    <row r="1347" spans="2:6" ht="12.75">
      <c r="B1347" s="1"/>
      <c r="C1347" s="1"/>
      <c r="D1347" s="1"/>
      <c r="E1347" s="1"/>
      <c r="F1347" s="1"/>
    </row>
    <row r="1348" spans="2:6" ht="12.75">
      <c r="B1348" s="1"/>
      <c r="C1348" s="1"/>
      <c r="D1348" s="1"/>
      <c r="E1348" s="1"/>
      <c r="F1348" s="1"/>
    </row>
    <row r="1349" spans="2:6" ht="12.75">
      <c r="B1349" s="1"/>
      <c r="C1349" s="1"/>
      <c r="D1349" s="1"/>
      <c r="E1349" s="1"/>
      <c r="F1349" s="1"/>
    </row>
    <row r="1350" spans="2:6" ht="12.75">
      <c r="B1350" s="1"/>
      <c r="C1350" s="1"/>
      <c r="D1350" s="1"/>
      <c r="E1350" s="1"/>
      <c r="F1350" s="1"/>
    </row>
    <row r="1351" spans="2:6" ht="12.75">
      <c r="B1351" s="1"/>
      <c r="C1351" s="1"/>
      <c r="D1351" s="1"/>
      <c r="E1351" s="1"/>
      <c r="F1351" s="1"/>
    </row>
    <row r="1352" spans="2:6" ht="12.75">
      <c r="B1352" s="1"/>
      <c r="C1352" s="1"/>
      <c r="D1352" s="1"/>
      <c r="E1352" s="1"/>
      <c r="F1352" s="1"/>
    </row>
    <row r="1353" spans="2:6" ht="12.75">
      <c r="B1353" s="1"/>
      <c r="C1353" s="1"/>
      <c r="D1353" s="1"/>
      <c r="E1353" s="1"/>
      <c r="F1353" s="1"/>
    </row>
    <row r="1354" spans="2:6" ht="12.75">
      <c r="B1354" s="1"/>
      <c r="C1354" s="1"/>
      <c r="D1354" s="1"/>
      <c r="E1354" s="1"/>
      <c r="F1354" s="1"/>
    </row>
    <row r="1355" spans="2:6" ht="12.75">
      <c r="B1355" s="1"/>
      <c r="C1355" s="1"/>
      <c r="D1355" s="1"/>
      <c r="E1355" s="1"/>
      <c r="F1355" s="1"/>
    </row>
    <row r="1356" spans="2:6" ht="12.75">
      <c r="B1356" s="1"/>
      <c r="C1356" s="1"/>
      <c r="D1356" s="1"/>
      <c r="E1356" s="1"/>
      <c r="F1356" s="1"/>
    </row>
    <row r="1357" spans="2:6" ht="12.75">
      <c r="B1357" s="1"/>
      <c r="C1357" s="1"/>
      <c r="D1357" s="1"/>
      <c r="E1357" s="1"/>
      <c r="F1357" s="1"/>
    </row>
    <row r="1358" spans="2:6" ht="12.75">
      <c r="B1358" s="1"/>
      <c r="C1358" s="1"/>
      <c r="D1358" s="1"/>
      <c r="E1358" s="1"/>
      <c r="F1358" s="1"/>
    </row>
    <row r="1359" spans="2:6" ht="12.75">
      <c r="B1359" s="1"/>
      <c r="C1359" s="1"/>
      <c r="D1359" s="1"/>
      <c r="E1359" s="1"/>
      <c r="F1359" s="1"/>
    </row>
    <row r="1360" spans="2:6" ht="12.75">
      <c r="B1360" s="1"/>
      <c r="C1360" s="1"/>
      <c r="D1360" s="1"/>
      <c r="E1360" s="1"/>
      <c r="F1360" s="1"/>
    </row>
    <row r="1361" spans="2:6" ht="12.75">
      <c r="B1361" s="1"/>
      <c r="C1361" s="1"/>
      <c r="D1361" s="1"/>
      <c r="E1361" s="1"/>
      <c r="F1361" s="1"/>
    </row>
    <row r="1362" spans="2:6" ht="12.75">
      <c r="B1362" s="1"/>
      <c r="C1362" s="1"/>
      <c r="D1362" s="1"/>
      <c r="E1362" s="1"/>
      <c r="F1362" s="1"/>
    </row>
    <row r="1363" spans="2:6" ht="12.75">
      <c r="B1363" s="1"/>
      <c r="C1363" s="1"/>
      <c r="D1363" s="1"/>
      <c r="E1363" s="1"/>
      <c r="F1363" s="1"/>
    </row>
    <row r="1364" spans="2:6" ht="12.75">
      <c r="B1364" s="1"/>
      <c r="C1364" s="1"/>
      <c r="D1364" s="1"/>
      <c r="E1364" s="1"/>
      <c r="F1364" s="1"/>
    </row>
    <row r="1365" spans="2:6" ht="12.75">
      <c r="B1365" s="1"/>
      <c r="C1365" s="1"/>
      <c r="D1365" s="1"/>
      <c r="E1365" s="1"/>
      <c r="F1365" s="1"/>
    </row>
    <row r="1366" spans="2:6" ht="12.75">
      <c r="B1366" s="1"/>
      <c r="C1366" s="1"/>
      <c r="D1366" s="1"/>
      <c r="E1366" s="1"/>
      <c r="F1366" s="1"/>
    </row>
    <row r="1367" spans="2:6" ht="12.75">
      <c r="B1367" s="1"/>
      <c r="C1367" s="1"/>
      <c r="D1367" s="1"/>
      <c r="E1367" s="1"/>
      <c r="F1367" s="1"/>
    </row>
    <row r="1368" spans="2:6" ht="12.75">
      <c r="B1368" s="1"/>
      <c r="C1368" s="1"/>
      <c r="D1368" s="1"/>
      <c r="E1368" s="1"/>
      <c r="F1368" s="1"/>
    </row>
    <row r="1369" spans="2:6" ht="12.75">
      <c r="B1369" s="1"/>
      <c r="C1369" s="1"/>
      <c r="D1369" s="1"/>
      <c r="E1369" s="1"/>
      <c r="F1369" s="1"/>
    </row>
    <row r="1370" spans="2:6" ht="12.75">
      <c r="B1370" s="1"/>
      <c r="C1370" s="1"/>
      <c r="D1370" s="1"/>
      <c r="E1370" s="1"/>
      <c r="F1370" s="1"/>
    </row>
    <row r="1371" spans="2:6" ht="12.75">
      <c r="B1371" s="1"/>
      <c r="C1371" s="1"/>
      <c r="D1371" s="1"/>
      <c r="E1371" s="1"/>
      <c r="F1371" s="1"/>
    </row>
    <row r="1372" spans="2:6" ht="12.75">
      <c r="B1372" s="1"/>
      <c r="C1372" s="1"/>
      <c r="D1372" s="1"/>
      <c r="E1372" s="1"/>
      <c r="F1372" s="1"/>
    </row>
    <row r="1373" spans="2:6" ht="12.75">
      <c r="B1373" s="1"/>
      <c r="C1373" s="1"/>
      <c r="D1373" s="1"/>
      <c r="E1373" s="1"/>
      <c r="F1373" s="1"/>
    </row>
    <row r="1374" spans="2:6" ht="12.75">
      <c r="B1374" s="1"/>
      <c r="C1374" s="1"/>
      <c r="D1374" s="1"/>
      <c r="E1374" s="1"/>
      <c r="F1374" s="1"/>
    </row>
    <row r="1375" spans="2:6" ht="12.75">
      <c r="B1375" s="1"/>
      <c r="C1375" s="1"/>
      <c r="D1375" s="1"/>
      <c r="E1375" s="1"/>
      <c r="F1375" s="1"/>
    </row>
    <row r="1376" spans="2:6" ht="12.75">
      <c r="B1376" s="1"/>
      <c r="C1376" s="1"/>
      <c r="D1376" s="1"/>
      <c r="E1376" s="1"/>
      <c r="F1376" s="1"/>
    </row>
    <row r="1377" spans="2:6" ht="12.75">
      <c r="B1377" s="1"/>
      <c r="C1377" s="1"/>
      <c r="D1377" s="1"/>
      <c r="E1377" s="1"/>
      <c r="F1377" s="1"/>
    </row>
    <row r="1378" spans="2:6" ht="12.75">
      <c r="B1378" s="1"/>
      <c r="C1378" s="1"/>
      <c r="D1378" s="1"/>
      <c r="E1378" s="1"/>
      <c r="F1378" s="1"/>
    </row>
    <row r="1379" spans="2:6" ht="12.75">
      <c r="B1379" s="1"/>
      <c r="C1379" s="1"/>
      <c r="D1379" s="1"/>
      <c r="E1379" s="1"/>
      <c r="F1379" s="1"/>
    </row>
    <row r="1380" spans="2:6" ht="12.75">
      <c r="B1380" s="1"/>
      <c r="C1380" s="1"/>
      <c r="D1380" s="1"/>
      <c r="E1380" s="1"/>
      <c r="F1380" s="1"/>
    </row>
    <row r="1381" spans="2:6" ht="12.75">
      <c r="B1381" s="1"/>
      <c r="C1381" s="1"/>
      <c r="D1381" s="1"/>
      <c r="E1381" s="1"/>
      <c r="F1381" s="1"/>
    </row>
    <row r="1382" spans="2:6" ht="12.75">
      <c r="B1382" s="1"/>
      <c r="C1382" s="1"/>
      <c r="D1382" s="1"/>
      <c r="E1382" s="1"/>
      <c r="F1382" s="1"/>
    </row>
    <row r="1383" spans="2:6" ht="12.75">
      <c r="B1383" s="1"/>
      <c r="C1383" s="1"/>
      <c r="D1383" s="1"/>
      <c r="E1383" s="1"/>
      <c r="F1383" s="1"/>
    </row>
    <row r="1384" spans="2:6" ht="12.75">
      <c r="B1384" s="1"/>
      <c r="C1384" s="1"/>
      <c r="D1384" s="1"/>
      <c r="E1384" s="1"/>
      <c r="F1384" s="1"/>
    </row>
    <row r="1385" spans="2:6" ht="12.75">
      <c r="B1385" s="1"/>
      <c r="C1385" s="1"/>
      <c r="D1385" s="1"/>
      <c r="E1385" s="1"/>
      <c r="F1385" s="1"/>
    </row>
    <row r="1386" spans="2:6" ht="12.75">
      <c r="B1386" s="1"/>
      <c r="C1386" s="1"/>
      <c r="D1386" s="1"/>
      <c r="E1386" s="1"/>
      <c r="F1386" s="1"/>
    </row>
    <row r="1387" spans="2:6" ht="12.75">
      <c r="B1387" s="1"/>
      <c r="C1387" s="1"/>
      <c r="D1387" s="1"/>
      <c r="E1387" s="1"/>
      <c r="F1387" s="1"/>
    </row>
    <row r="1388" spans="2:6" ht="12.75">
      <c r="B1388" s="1"/>
      <c r="C1388" s="1"/>
      <c r="D1388" s="1"/>
      <c r="E1388" s="1"/>
      <c r="F1388" s="1"/>
    </row>
    <row r="1389" spans="2:6" ht="12.75">
      <c r="B1389" s="1"/>
      <c r="C1389" s="1"/>
      <c r="D1389" s="1"/>
      <c r="E1389" s="1"/>
      <c r="F1389" s="1"/>
    </row>
    <row r="1390" spans="2:6" ht="12.75">
      <c r="B1390" s="1"/>
      <c r="C1390" s="1"/>
      <c r="D1390" s="1"/>
      <c r="E1390" s="1"/>
      <c r="F1390" s="1"/>
    </row>
    <row r="1391" spans="2:6" ht="12.75">
      <c r="B1391" s="1"/>
      <c r="C1391" s="1"/>
      <c r="D1391" s="1"/>
      <c r="E1391" s="1"/>
      <c r="F1391" s="1"/>
    </row>
    <row r="1392" spans="2:6" ht="12.75">
      <c r="B1392" s="1"/>
      <c r="C1392" s="1"/>
      <c r="D1392" s="1"/>
      <c r="E1392" s="1"/>
      <c r="F1392" s="1"/>
    </row>
    <row r="1393" spans="2:6" ht="12.75">
      <c r="B1393" s="1"/>
      <c r="C1393" s="1"/>
      <c r="D1393" s="1"/>
      <c r="E1393" s="1"/>
      <c r="F1393" s="1"/>
    </row>
    <row r="1394" spans="2:6" ht="12.75">
      <c r="B1394" s="1"/>
      <c r="C1394" s="1"/>
      <c r="D1394" s="1"/>
      <c r="E1394" s="1"/>
      <c r="F1394" s="1"/>
    </row>
    <row r="1395" spans="2:6" ht="12.75">
      <c r="B1395" s="1"/>
      <c r="C1395" s="1"/>
      <c r="D1395" s="1"/>
      <c r="E1395" s="1"/>
      <c r="F1395" s="1"/>
    </row>
    <row r="1396" spans="2:6" ht="12.75">
      <c r="B1396" s="1"/>
      <c r="C1396" s="1"/>
      <c r="D1396" s="1"/>
      <c r="E1396" s="1"/>
      <c r="F1396" s="1"/>
    </row>
    <row r="1397" spans="2:6" ht="12.75">
      <c r="B1397" s="1"/>
      <c r="C1397" s="1"/>
      <c r="D1397" s="1"/>
      <c r="E1397" s="1"/>
      <c r="F1397" s="1"/>
    </row>
    <row r="1398" spans="2:6" ht="12.75">
      <c r="B1398" s="1"/>
      <c r="C1398" s="1"/>
      <c r="D1398" s="1"/>
      <c r="E1398" s="1"/>
      <c r="F1398" s="1"/>
    </row>
    <row r="1399" spans="2:6" ht="12.75">
      <c r="B1399" s="1"/>
      <c r="C1399" s="1"/>
      <c r="D1399" s="1"/>
      <c r="E1399" s="1"/>
      <c r="F1399" s="1"/>
    </row>
    <row r="1400" spans="2:6" ht="12.75">
      <c r="B1400" s="1"/>
      <c r="C1400" s="1"/>
      <c r="D1400" s="1"/>
      <c r="E1400" s="1"/>
      <c r="F1400" s="1"/>
    </row>
    <row r="1401" spans="2:6" ht="12.75">
      <c r="B1401" s="1"/>
      <c r="C1401" s="1"/>
      <c r="D1401" s="1"/>
      <c r="E1401" s="1"/>
      <c r="F1401" s="1"/>
    </row>
    <row r="1402" spans="2:6" ht="12.75">
      <c r="B1402" s="1"/>
      <c r="C1402" s="1"/>
      <c r="D1402" s="1"/>
      <c r="E1402" s="1"/>
      <c r="F1402" s="1"/>
    </row>
    <row r="1403" spans="2:6" ht="12.75">
      <c r="B1403" s="1"/>
      <c r="C1403" s="1"/>
      <c r="D1403" s="1"/>
      <c r="E1403" s="1"/>
      <c r="F1403" s="1"/>
    </row>
    <row r="1404" spans="2:6" ht="12.75">
      <c r="B1404" s="1"/>
      <c r="C1404" s="1"/>
      <c r="D1404" s="1"/>
      <c r="E1404" s="1"/>
      <c r="F1404" s="1"/>
    </row>
    <row r="1405" spans="2:6" ht="12.75">
      <c r="B1405" s="1"/>
      <c r="C1405" s="1"/>
      <c r="D1405" s="1"/>
      <c r="E1405" s="1"/>
      <c r="F1405" s="1"/>
    </row>
    <row r="1406" spans="2:6" ht="12.75">
      <c r="B1406" s="1"/>
      <c r="C1406" s="1"/>
      <c r="D1406" s="1"/>
      <c r="E1406" s="1"/>
      <c r="F1406" s="1"/>
    </row>
    <row r="1407" spans="2:6" ht="12.75">
      <c r="B1407" s="1"/>
      <c r="C1407" s="1"/>
      <c r="D1407" s="1"/>
      <c r="E1407" s="1"/>
      <c r="F1407" s="1"/>
    </row>
    <row r="1408" spans="2:6" ht="12.75">
      <c r="B1408" s="1"/>
      <c r="C1408" s="1"/>
      <c r="D1408" s="1"/>
      <c r="E1408" s="1"/>
      <c r="F1408" s="1"/>
    </row>
    <row r="1409" spans="2:6" ht="12.75">
      <c r="B1409" s="1"/>
      <c r="C1409" s="1"/>
      <c r="D1409" s="1"/>
      <c r="E1409" s="1"/>
      <c r="F1409" s="1"/>
    </row>
    <row r="1410" spans="2:6" ht="12.75">
      <c r="B1410" s="1"/>
      <c r="C1410" s="1"/>
      <c r="D1410" s="1"/>
      <c r="E1410" s="1"/>
      <c r="F1410" s="1"/>
    </row>
    <row r="1411" spans="2:6" ht="12.75">
      <c r="B1411" s="1"/>
      <c r="C1411" s="1"/>
      <c r="D1411" s="1"/>
      <c r="E1411" s="1"/>
      <c r="F1411" s="1"/>
    </row>
    <row r="1412" spans="2:6" ht="12.75">
      <c r="B1412" s="1"/>
      <c r="C1412" s="1"/>
      <c r="D1412" s="1"/>
      <c r="E1412" s="1"/>
      <c r="F1412" s="1"/>
    </row>
    <row r="1413" spans="2:6" ht="12.75">
      <c r="B1413" s="1"/>
      <c r="C1413" s="1"/>
      <c r="D1413" s="1"/>
      <c r="E1413" s="1"/>
      <c r="F1413" s="1"/>
    </row>
    <row r="1414" spans="2:6" ht="12.75">
      <c r="B1414" s="1"/>
      <c r="C1414" s="1"/>
      <c r="D1414" s="1"/>
      <c r="E1414" s="1"/>
      <c r="F1414" s="1"/>
    </row>
    <row r="1415" spans="2:6" ht="12.75">
      <c r="B1415" s="1"/>
      <c r="C1415" s="1"/>
      <c r="D1415" s="1"/>
      <c r="E1415" s="1"/>
      <c r="F1415" s="1"/>
    </row>
    <row r="1416" spans="2:6" ht="12.75">
      <c r="B1416" s="1"/>
      <c r="C1416" s="1"/>
      <c r="D1416" s="1"/>
      <c r="E1416" s="1"/>
      <c r="F1416" s="1"/>
    </row>
    <row r="1417" spans="2:6" ht="12.75">
      <c r="B1417" s="1"/>
      <c r="C1417" s="1"/>
      <c r="D1417" s="1"/>
      <c r="E1417" s="1"/>
      <c r="F1417" s="1"/>
    </row>
    <row r="1418" spans="2:6" ht="12.75">
      <c r="B1418" s="1"/>
      <c r="C1418" s="1"/>
      <c r="D1418" s="1"/>
      <c r="E1418" s="1"/>
      <c r="F1418" s="1"/>
    </row>
    <row r="1419" spans="2:6" ht="12.75">
      <c r="B1419" s="1"/>
      <c r="C1419" s="1"/>
      <c r="D1419" s="1"/>
      <c r="E1419" s="1"/>
      <c r="F1419" s="1"/>
    </row>
    <row r="1420" spans="2:6" ht="12.75">
      <c r="B1420" s="1"/>
      <c r="C1420" s="1"/>
      <c r="D1420" s="1"/>
      <c r="E1420" s="1"/>
      <c r="F1420" s="1"/>
    </row>
    <row r="1421" spans="2:6" ht="12.75">
      <c r="B1421" s="1"/>
      <c r="C1421" s="1"/>
      <c r="D1421" s="1"/>
      <c r="E1421" s="1"/>
      <c r="F1421" s="1"/>
    </row>
    <row r="1422" spans="2:6" ht="12.75">
      <c r="B1422" s="1"/>
      <c r="C1422" s="1"/>
      <c r="D1422" s="1"/>
      <c r="E1422" s="1"/>
      <c r="F1422" s="1"/>
    </row>
    <row r="1423" spans="2:6" ht="12.75">
      <c r="B1423" s="1"/>
      <c r="C1423" s="1"/>
      <c r="D1423" s="1"/>
      <c r="E1423" s="1"/>
      <c r="F1423" s="1"/>
    </row>
    <row r="1424" spans="2:6" ht="12.75">
      <c r="B1424" s="1"/>
      <c r="C1424" s="1"/>
      <c r="D1424" s="1"/>
      <c r="E1424" s="1"/>
      <c r="F1424" s="1"/>
    </row>
    <row r="1425" spans="2:6" ht="12.75">
      <c r="B1425" s="1"/>
      <c r="C1425" s="1"/>
      <c r="D1425" s="1"/>
      <c r="E1425" s="1"/>
      <c r="F1425" s="1"/>
    </row>
    <row r="1426" spans="2:6" ht="12.75">
      <c r="B1426" s="1"/>
      <c r="C1426" s="1"/>
      <c r="D1426" s="1"/>
      <c r="E1426" s="1"/>
      <c r="F1426" s="1"/>
    </row>
    <row r="1427" spans="2:6" ht="12.75">
      <c r="B1427" s="1"/>
      <c r="C1427" s="1"/>
      <c r="D1427" s="1"/>
      <c r="E1427" s="1"/>
      <c r="F1427" s="1"/>
    </row>
    <row r="1428" spans="2:6" ht="12.75">
      <c r="B1428" s="1"/>
      <c r="C1428" s="1"/>
      <c r="D1428" s="1"/>
      <c r="E1428" s="1"/>
      <c r="F1428" s="1"/>
    </row>
    <row r="1429" spans="2:6" ht="12.75">
      <c r="B1429" s="1"/>
      <c r="C1429" s="1"/>
      <c r="D1429" s="1"/>
      <c r="E1429" s="1"/>
      <c r="F1429" s="1"/>
    </row>
    <row r="1430" spans="2:6" ht="12.75">
      <c r="B1430" s="1"/>
      <c r="C1430" s="1"/>
      <c r="D1430" s="1"/>
      <c r="E1430" s="1"/>
      <c r="F1430" s="1"/>
    </row>
    <row r="1431" spans="2:6" ht="12.75">
      <c r="B1431" s="1"/>
      <c r="C1431" s="1"/>
      <c r="D1431" s="1"/>
      <c r="E1431" s="1"/>
      <c r="F1431" s="1"/>
    </row>
    <row r="1432" spans="2:6" ht="12.75">
      <c r="B1432" s="1"/>
      <c r="C1432" s="1"/>
      <c r="D1432" s="1"/>
      <c r="E1432" s="1"/>
      <c r="F1432" s="1"/>
    </row>
    <row r="1433" spans="2:6" ht="12.75">
      <c r="B1433" s="1"/>
      <c r="C1433" s="1"/>
      <c r="D1433" s="1"/>
      <c r="E1433" s="1"/>
      <c r="F1433" s="1"/>
    </row>
    <row r="1434" spans="2:6" ht="12.75">
      <c r="B1434" s="1"/>
      <c r="C1434" s="1"/>
      <c r="D1434" s="1"/>
      <c r="E1434" s="1"/>
      <c r="F1434" s="1"/>
    </row>
    <row r="1435" spans="2:6" ht="12.75">
      <c r="B1435" s="1"/>
      <c r="C1435" s="1"/>
      <c r="D1435" s="1"/>
      <c r="E1435" s="1"/>
      <c r="F1435" s="1"/>
    </row>
    <row r="1436" spans="2:6" ht="12.75">
      <c r="B1436" s="1"/>
      <c r="C1436" s="1"/>
      <c r="D1436" s="1"/>
      <c r="E1436" s="1"/>
      <c r="F1436" s="1"/>
    </row>
    <row r="1437" spans="2:6" ht="12.75">
      <c r="B1437" s="1"/>
      <c r="C1437" s="1"/>
      <c r="D1437" s="1"/>
      <c r="E1437" s="1"/>
      <c r="F1437" s="1"/>
    </row>
    <row r="1438" spans="2:6" ht="12.75">
      <c r="B1438" s="1"/>
      <c r="C1438" s="1"/>
      <c r="D1438" s="1"/>
      <c r="E1438" s="1"/>
      <c r="F1438" s="1"/>
    </row>
    <row r="1439" spans="2:6" ht="12.75">
      <c r="B1439" s="1"/>
      <c r="C1439" s="1"/>
      <c r="D1439" s="1"/>
      <c r="E1439" s="1"/>
      <c r="F1439" s="1"/>
    </row>
    <row r="1440" spans="2:6" ht="12.75">
      <c r="B1440" s="1"/>
      <c r="C1440" s="1"/>
      <c r="D1440" s="1"/>
      <c r="E1440" s="1"/>
      <c r="F1440" s="1"/>
    </row>
    <row r="1441" spans="2:6" ht="12.75">
      <c r="B1441" s="1"/>
      <c r="C1441" s="1"/>
      <c r="D1441" s="1"/>
      <c r="E1441" s="1"/>
      <c r="F1441" s="1"/>
    </row>
    <row r="1442" spans="2:6" ht="12.75">
      <c r="B1442" s="1"/>
      <c r="C1442" s="1"/>
      <c r="D1442" s="1"/>
      <c r="E1442" s="1"/>
      <c r="F1442" s="1"/>
    </row>
    <row r="1443" spans="2:6" ht="12.75">
      <c r="B1443" s="1"/>
      <c r="C1443" s="1"/>
      <c r="D1443" s="1"/>
      <c r="E1443" s="1"/>
      <c r="F1443" s="1"/>
    </row>
    <row r="1444" spans="2:6" ht="12.75">
      <c r="B1444" s="1"/>
      <c r="C1444" s="1"/>
      <c r="D1444" s="1"/>
      <c r="E1444" s="1"/>
      <c r="F1444" s="1"/>
    </row>
    <row r="1445" spans="2:6" ht="12.75">
      <c r="B1445" s="1"/>
      <c r="C1445" s="1"/>
      <c r="D1445" s="1"/>
      <c r="E1445" s="1"/>
      <c r="F1445" s="1"/>
    </row>
    <row r="1446" spans="2:6" ht="12.75">
      <c r="B1446" s="1"/>
      <c r="C1446" s="1"/>
      <c r="D1446" s="1"/>
      <c r="E1446" s="1"/>
      <c r="F1446" s="1"/>
    </row>
    <row r="1447" spans="2:6" ht="12.75">
      <c r="B1447" s="1"/>
      <c r="C1447" s="1"/>
      <c r="D1447" s="1"/>
      <c r="E1447" s="1"/>
      <c r="F1447" s="1"/>
    </row>
    <row r="1448" spans="2:6" ht="12.75">
      <c r="B1448" s="1"/>
      <c r="C1448" s="1"/>
      <c r="D1448" s="1"/>
      <c r="E1448" s="1"/>
      <c r="F1448" s="1"/>
    </row>
    <row r="1449" spans="2:6" ht="12.75">
      <c r="B1449" s="1"/>
      <c r="C1449" s="1"/>
      <c r="D1449" s="1"/>
      <c r="E1449" s="1"/>
      <c r="F1449" s="1"/>
    </row>
    <row r="1450" spans="2:6" ht="12.75">
      <c r="B1450" s="1"/>
      <c r="C1450" s="1"/>
      <c r="D1450" s="1"/>
      <c r="E1450" s="1"/>
      <c r="F1450" s="1"/>
    </row>
    <row r="1451" spans="2:6" ht="12.75">
      <c r="B1451" s="1"/>
      <c r="C1451" s="1"/>
      <c r="D1451" s="1"/>
      <c r="E1451" s="1"/>
      <c r="F1451" s="1"/>
    </row>
    <row r="1452" spans="2:6" ht="12.75">
      <c r="B1452" s="1"/>
      <c r="C1452" s="1"/>
      <c r="D1452" s="1"/>
      <c r="E1452" s="1"/>
      <c r="F1452" s="1"/>
    </row>
    <row r="1453" spans="2:6" ht="12.75">
      <c r="B1453" s="1"/>
      <c r="C1453" s="1"/>
      <c r="D1453" s="1"/>
      <c r="E1453" s="1"/>
      <c r="F1453" s="1"/>
    </row>
    <row r="1454" spans="2:6" ht="12.75">
      <c r="B1454" s="1"/>
      <c r="C1454" s="1"/>
      <c r="D1454" s="1"/>
      <c r="E1454" s="1"/>
      <c r="F1454" s="1"/>
    </row>
    <row r="1455" spans="2:6" ht="12.75">
      <c r="B1455" s="1"/>
      <c r="C1455" s="1"/>
      <c r="D1455" s="1"/>
      <c r="E1455" s="1"/>
      <c r="F1455" s="1"/>
    </row>
    <row r="1456" spans="2:6" ht="12.75">
      <c r="B1456" s="1"/>
      <c r="C1456" s="1"/>
      <c r="D1456" s="1"/>
      <c r="E1456" s="1"/>
      <c r="F1456" s="1"/>
    </row>
    <row r="1457" spans="2:6" ht="12.75">
      <c r="B1457" s="1"/>
      <c r="C1457" s="1"/>
      <c r="D1457" s="1"/>
      <c r="E1457" s="1"/>
      <c r="F1457" s="1"/>
    </row>
    <row r="1458" spans="2:6" ht="12.75">
      <c r="B1458" s="1"/>
      <c r="C1458" s="1"/>
      <c r="D1458" s="1"/>
      <c r="E1458" s="1"/>
      <c r="F1458" s="1"/>
    </row>
    <row r="1459" spans="2:6" ht="12.75">
      <c r="B1459" s="1"/>
      <c r="C1459" s="1"/>
      <c r="D1459" s="1"/>
      <c r="E1459" s="1"/>
      <c r="F1459" s="1"/>
    </row>
    <row r="1460" spans="2:6" ht="12.75">
      <c r="B1460" s="1"/>
      <c r="C1460" s="1"/>
      <c r="D1460" s="1"/>
      <c r="E1460" s="1"/>
      <c r="F1460" s="1"/>
    </row>
    <row r="1461" spans="2:6" ht="12.75">
      <c r="B1461" s="1"/>
      <c r="C1461" s="1"/>
      <c r="D1461" s="1"/>
      <c r="E1461" s="1"/>
      <c r="F1461" s="1"/>
    </row>
    <row r="1462" spans="2:6" ht="12.75">
      <c r="B1462" s="1"/>
      <c r="C1462" s="1"/>
      <c r="D1462" s="1"/>
      <c r="E1462" s="1"/>
      <c r="F1462" s="1"/>
    </row>
    <row r="1463" spans="2:6" ht="12.75">
      <c r="B1463" s="1"/>
      <c r="C1463" s="1"/>
      <c r="D1463" s="1"/>
      <c r="E1463" s="1"/>
      <c r="F1463" s="1"/>
    </row>
    <row r="1464" spans="2:6" ht="12.75">
      <c r="B1464" s="1"/>
      <c r="C1464" s="1"/>
      <c r="D1464" s="1"/>
      <c r="E1464" s="1"/>
      <c r="F1464" s="1"/>
    </row>
    <row r="1465" spans="2:6" ht="12.75">
      <c r="B1465" s="1"/>
      <c r="C1465" s="1"/>
      <c r="D1465" s="1"/>
      <c r="E1465" s="1"/>
      <c r="F1465" s="1"/>
    </row>
    <row r="1466" spans="2:6" ht="12.75">
      <c r="B1466" s="1"/>
      <c r="C1466" s="1"/>
      <c r="D1466" s="1"/>
      <c r="E1466" s="1"/>
      <c r="F1466" s="1"/>
    </row>
    <row r="1467" spans="2:6" ht="12.75">
      <c r="B1467" s="1"/>
      <c r="C1467" s="1"/>
      <c r="D1467" s="1"/>
      <c r="E1467" s="1"/>
      <c r="F1467" s="1"/>
    </row>
    <row r="1468" spans="2:6" ht="12.75">
      <c r="B1468" s="1"/>
      <c r="C1468" s="1"/>
      <c r="D1468" s="1"/>
      <c r="E1468" s="1"/>
      <c r="F1468" s="1"/>
    </row>
    <row r="1469" spans="2:6" ht="12.75">
      <c r="B1469" s="1"/>
      <c r="C1469" s="1"/>
      <c r="D1469" s="1"/>
      <c r="E1469" s="1"/>
      <c r="F1469" s="1"/>
    </row>
    <row r="1470" spans="2:6" ht="12.75">
      <c r="B1470" s="1"/>
      <c r="C1470" s="1"/>
      <c r="D1470" s="1"/>
      <c r="E1470" s="1"/>
      <c r="F1470" s="1"/>
    </row>
    <row r="1471" spans="2:6" ht="12.75">
      <c r="B1471" s="1"/>
      <c r="C1471" s="1"/>
      <c r="D1471" s="1"/>
      <c r="E1471" s="1"/>
      <c r="F1471" s="1"/>
    </row>
    <row r="1472" spans="2:6" ht="12.75">
      <c r="B1472" s="1"/>
      <c r="C1472" s="1"/>
      <c r="D1472" s="1"/>
      <c r="E1472" s="1"/>
      <c r="F1472" s="1"/>
    </row>
    <row r="1473" spans="2:6" ht="12.75">
      <c r="B1473" s="1"/>
      <c r="C1473" s="1"/>
      <c r="D1473" s="1"/>
      <c r="E1473" s="1"/>
      <c r="F1473" s="1"/>
    </row>
    <row r="1474" spans="2:6" ht="12.75">
      <c r="B1474" s="1"/>
      <c r="C1474" s="1"/>
      <c r="D1474" s="1"/>
      <c r="E1474" s="1"/>
      <c r="F1474" s="1"/>
    </row>
    <row r="1475" spans="2:6" ht="12.75">
      <c r="B1475" s="1"/>
      <c r="C1475" s="1"/>
      <c r="D1475" s="1"/>
      <c r="E1475" s="1"/>
      <c r="F1475" s="1"/>
    </row>
    <row r="1476" spans="2:6" ht="12.75">
      <c r="B1476" s="1"/>
      <c r="C1476" s="1"/>
      <c r="D1476" s="1"/>
      <c r="E1476" s="1"/>
      <c r="F1476" s="1"/>
    </row>
    <row r="1477" spans="2:6" ht="12.75">
      <c r="B1477" s="1"/>
      <c r="C1477" s="1"/>
      <c r="D1477" s="1"/>
      <c r="E1477" s="1"/>
      <c r="F1477" s="1"/>
    </row>
    <row r="1478" spans="2:6" ht="12.75">
      <c r="B1478" s="1"/>
      <c r="C1478" s="1"/>
      <c r="D1478" s="1"/>
      <c r="E1478" s="1"/>
      <c r="F1478" s="1"/>
    </row>
    <row r="1479" spans="2:6" ht="12.75">
      <c r="B1479" s="1"/>
      <c r="C1479" s="1"/>
      <c r="D1479" s="1"/>
      <c r="E1479" s="1"/>
      <c r="F1479" s="1"/>
    </row>
    <row r="1480" spans="2:6" ht="12.75">
      <c r="B1480" s="1"/>
      <c r="C1480" s="1"/>
      <c r="D1480" s="1"/>
      <c r="E1480" s="1"/>
      <c r="F1480" s="1"/>
    </row>
    <row r="1481" spans="2:6" ht="12.75">
      <c r="B1481" s="1"/>
      <c r="C1481" s="1"/>
      <c r="D1481" s="1"/>
      <c r="E1481" s="1"/>
      <c r="F1481" s="1"/>
    </row>
    <row r="1482" spans="2:6" ht="12.75">
      <c r="B1482" s="1"/>
      <c r="C1482" s="1"/>
      <c r="D1482" s="1"/>
      <c r="E1482" s="1"/>
      <c r="F1482" s="1"/>
    </row>
    <row r="1483" spans="2:6" ht="12.75">
      <c r="B1483" s="1"/>
      <c r="C1483" s="1"/>
      <c r="D1483" s="1"/>
      <c r="E1483" s="1"/>
      <c r="F1483" s="1"/>
    </row>
    <row r="1484" spans="2:6" ht="12.75">
      <c r="B1484" s="1"/>
      <c r="C1484" s="1"/>
      <c r="D1484" s="1"/>
      <c r="E1484" s="1"/>
      <c r="F1484" s="1"/>
    </row>
    <row r="1485" spans="2:6" ht="12.75">
      <c r="B1485" s="1"/>
      <c r="C1485" s="1"/>
      <c r="D1485" s="1"/>
      <c r="E1485" s="1"/>
      <c r="F1485" s="1"/>
    </row>
    <row r="1486" spans="2:6" ht="12.75">
      <c r="B1486" s="1"/>
      <c r="C1486" s="1"/>
      <c r="D1486" s="1"/>
      <c r="E1486" s="1"/>
      <c r="F1486" s="1"/>
    </row>
    <row r="1487" spans="2:6" ht="12.75">
      <c r="B1487" s="1"/>
      <c r="C1487" s="1"/>
      <c r="D1487" s="1"/>
      <c r="E1487" s="1"/>
      <c r="F1487" s="1"/>
    </row>
    <row r="1488" spans="2:6" ht="12.75">
      <c r="B1488" s="1"/>
      <c r="C1488" s="1"/>
      <c r="D1488" s="1"/>
      <c r="E1488" s="1"/>
      <c r="F1488" s="1"/>
    </row>
    <row r="1489" spans="2:6" ht="12.75">
      <c r="B1489" s="1"/>
      <c r="C1489" s="1"/>
      <c r="D1489" s="1"/>
      <c r="E1489" s="1"/>
      <c r="F1489" s="1"/>
    </row>
    <row r="1490" spans="2:6" ht="12.75">
      <c r="B1490" s="1"/>
      <c r="C1490" s="1"/>
      <c r="D1490" s="1"/>
      <c r="E1490" s="1"/>
      <c r="F1490" s="1"/>
    </row>
    <row r="1491" spans="2:6" ht="12.75">
      <c r="B1491" s="1"/>
      <c r="C1491" s="1"/>
      <c r="D1491" s="1"/>
      <c r="E1491" s="1"/>
      <c r="F1491" s="1"/>
    </row>
    <row r="1492" spans="2:6" ht="12.75">
      <c r="B1492" s="1"/>
      <c r="C1492" s="1"/>
      <c r="D1492" s="1"/>
      <c r="E1492" s="1"/>
      <c r="F1492" s="1"/>
    </row>
    <row r="1493" spans="2:6" ht="12.75">
      <c r="B1493" s="1"/>
      <c r="C1493" s="1"/>
      <c r="D1493" s="1"/>
      <c r="E1493" s="1"/>
      <c r="F1493" s="1"/>
    </row>
    <row r="1494" spans="2:6" ht="12.75">
      <c r="B1494" s="1"/>
      <c r="C1494" s="1"/>
      <c r="D1494" s="1"/>
      <c r="E1494" s="1"/>
      <c r="F1494" s="1"/>
    </row>
    <row r="1495" spans="2:6" ht="12.75">
      <c r="B1495" s="1"/>
      <c r="C1495" s="1"/>
      <c r="D1495" s="1"/>
      <c r="E1495" s="1"/>
      <c r="F1495" s="1"/>
    </row>
    <row r="1496" spans="2:6" ht="12.75">
      <c r="B1496" s="1"/>
      <c r="C1496" s="1"/>
      <c r="D1496" s="1"/>
      <c r="E1496" s="1"/>
      <c r="F1496" s="1"/>
    </row>
    <row r="1497" spans="2:6" ht="12.75">
      <c r="B1497" s="1"/>
      <c r="C1497" s="1"/>
      <c r="D1497" s="1"/>
      <c r="E1497" s="1"/>
      <c r="F1497" s="1"/>
    </row>
    <row r="1498" spans="2:6" ht="12.75">
      <c r="B1498" s="1"/>
      <c r="C1498" s="1"/>
      <c r="D1498" s="1"/>
      <c r="E1498" s="1"/>
      <c r="F1498" s="1"/>
    </row>
    <row r="1499" spans="2:6" ht="12.75">
      <c r="B1499" s="1"/>
      <c r="C1499" s="1"/>
      <c r="D1499" s="1"/>
      <c r="E1499" s="1"/>
      <c r="F1499" s="1"/>
    </row>
    <row r="1500" spans="2:6" ht="12.75">
      <c r="B1500" s="1"/>
      <c r="C1500" s="1"/>
      <c r="D1500" s="1"/>
      <c r="E1500" s="1"/>
      <c r="F1500" s="1"/>
    </row>
    <row r="1501" spans="2:6" ht="12.75">
      <c r="B1501" s="1"/>
      <c r="C1501" s="1"/>
      <c r="D1501" s="1"/>
      <c r="E1501" s="1"/>
      <c r="F1501" s="1"/>
    </row>
    <row r="1502" spans="2:6" ht="12.75">
      <c r="B1502" s="1"/>
      <c r="C1502" s="1"/>
      <c r="D1502" s="1"/>
      <c r="E1502" s="1"/>
      <c r="F1502" s="1"/>
    </row>
    <row r="1503" spans="2:6" ht="12.75">
      <c r="B1503" s="1"/>
      <c r="C1503" s="1"/>
      <c r="D1503" s="1"/>
      <c r="E1503" s="1"/>
      <c r="F1503" s="1"/>
    </row>
    <row r="1504" spans="2:6" ht="12.75">
      <c r="B1504" s="1"/>
      <c r="C1504" s="1"/>
      <c r="D1504" s="1"/>
      <c r="E1504" s="1"/>
      <c r="F1504" s="1"/>
    </row>
    <row r="1505" spans="2:6" ht="12.75">
      <c r="B1505" s="1"/>
      <c r="C1505" s="1"/>
      <c r="D1505" s="1"/>
      <c r="E1505" s="1"/>
      <c r="F1505" s="1"/>
    </row>
    <row r="1506" spans="2:6" ht="12.75">
      <c r="B1506" s="1"/>
      <c r="C1506" s="1"/>
      <c r="D1506" s="1"/>
      <c r="E1506" s="1"/>
      <c r="F1506" s="1"/>
    </row>
    <row r="1507" spans="2:6" ht="12.75">
      <c r="B1507" s="1"/>
      <c r="C1507" s="1"/>
      <c r="D1507" s="1"/>
      <c r="E1507" s="1"/>
      <c r="F1507" s="1"/>
    </row>
    <row r="1508" spans="2:6" ht="12.75">
      <c r="B1508" s="1"/>
      <c r="C1508" s="1"/>
      <c r="D1508" s="1"/>
      <c r="E1508" s="1"/>
      <c r="F1508" s="1"/>
    </row>
    <row r="1509" spans="2:6" ht="12.75">
      <c r="B1509" s="1"/>
      <c r="C1509" s="1"/>
      <c r="D1509" s="1"/>
      <c r="E1509" s="1"/>
      <c r="F1509" s="1"/>
    </row>
    <row r="1510" spans="2:6" ht="12.75">
      <c r="B1510" s="1"/>
      <c r="C1510" s="1"/>
      <c r="D1510" s="1"/>
      <c r="E1510" s="1"/>
      <c r="F1510" s="1"/>
    </row>
    <row r="1511" spans="2:6" ht="12.75">
      <c r="B1511" s="1"/>
      <c r="C1511" s="1"/>
      <c r="D1511" s="1"/>
      <c r="E1511" s="1"/>
      <c r="F1511" s="1"/>
    </row>
    <row r="1512" spans="2:6" ht="12.75">
      <c r="B1512" s="1"/>
      <c r="C1512" s="1"/>
      <c r="D1512" s="1"/>
      <c r="E1512" s="1"/>
      <c r="F1512" s="1"/>
    </row>
    <row r="1513" spans="2:6" ht="12.75">
      <c r="B1513" s="1"/>
      <c r="C1513" s="1"/>
      <c r="D1513" s="1"/>
      <c r="E1513" s="1"/>
      <c r="F1513" s="1"/>
    </row>
    <row r="1514" spans="2:6" ht="12.75">
      <c r="B1514" s="1"/>
      <c r="C1514" s="1"/>
      <c r="D1514" s="1"/>
      <c r="E1514" s="1"/>
      <c r="F1514" s="1"/>
    </row>
    <row r="1515" spans="2:6" ht="12.75">
      <c r="B1515" s="1"/>
      <c r="C1515" s="1"/>
      <c r="D1515" s="1"/>
      <c r="E1515" s="1"/>
      <c r="F1515" s="1"/>
    </row>
    <row r="1516" spans="2:6" ht="12.75">
      <c r="B1516" s="1"/>
      <c r="C1516" s="1"/>
      <c r="D1516" s="1"/>
      <c r="E1516" s="1"/>
      <c r="F1516" s="1"/>
    </row>
    <row r="1517" spans="2:6" ht="12.75">
      <c r="B1517" s="1"/>
      <c r="C1517" s="1"/>
      <c r="D1517" s="1"/>
      <c r="E1517" s="1"/>
      <c r="F1517" s="1"/>
    </row>
    <row r="1518" spans="2:6" ht="12.75">
      <c r="B1518" s="1"/>
      <c r="C1518" s="1"/>
      <c r="D1518" s="1"/>
      <c r="E1518" s="1"/>
      <c r="F1518" s="1"/>
    </row>
    <row r="1519" spans="2:6" ht="12.75">
      <c r="B1519" s="1"/>
      <c r="C1519" s="1"/>
      <c r="D1519" s="1"/>
      <c r="E1519" s="1"/>
      <c r="F1519" s="1"/>
    </row>
    <row r="1520" spans="2:6" ht="12.75">
      <c r="B1520" s="1"/>
      <c r="C1520" s="1"/>
      <c r="D1520" s="1"/>
      <c r="E1520" s="1"/>
      <c r="F1520" s="1"/>
    </row>
    <row r="1521" spans="2:6" ht="12.75">
      <c r="B1521" s="1"/>
      <c r="C1521" s="1"/>
      <c r="D1521" s="1"/>
      <c r="E1521" s="1"/>
      <c r="F1521" s="1"/>
    </row>
    <row r="1522" spans="2:6" ht="12.75">
      <c r="B1522" s="1"/>
      <c r="C1522" s="1"/>
      <c r="D1522" s="1"/>
      <c r="E1522" s="1"/>
      <c r="F1522" s="1"/>
    </row>
    <row r="1523" spans="2:6" ht="12.75">
      <c r="B1523" s="1"/>
      <c r="C1523" s="1"/>
      <c r="D1523" s="1"/>
      <c r="E1523" s="1"/>
      <c r="F1523" s="1"/>
    </row>
    <row r="1524" spans="2:6" ht="12.75">
      <c r="B1524" s="1"/>
      <c r="C1524" s="1"/>
      <c r="D1524" s="1"/>
      <c r="E1524" s="1"/>
      <c r="F1524" s="1"/>
    </row>
    <row r="1525" spans="2:6" ht="12.75">
      <c r="B1525" s="1"/>
      <c r="C1525" s="1"/>
      <c r="D1525" s="1"/>
      <c r="E1525" s="1"/>
      <c r="F1525" s="1"/>
    </row>
    <row r="1526" spans="2:6" ht="12.75">
      <c r="B1526" s="1"/>
      <c r="C1526" s="1"/>
      <c r="D1526" s="1"/>
      <c r="E1526" s="1"/>
      <c r="F1526" s="1"/>
    </row>
    <row r="1527" spans="2:6" ht="12.75">
      <c r="B1527" s="1"/>
      <c r="C1527" s="1"/>
      <c r="D1527" s="1"/>
      <c r="E1527" s="1"/>
      <c r="F1527" s="1"/>
    </row>
    <row r="1528" spans="2:6" ht="12.75">
      <c r="B1528" s="1"/>
      <c r="C1528" s="1"/>
      <c r="D1528" s="1"/>
      <c r="E1528" s="1"/>
      <c r="F1528" s="1"/>
    </row>
    <row r="1529" spans="2:6" ht="12.75">
      <c r="B1529" s="1"/>
      <c r="C1529" s="1"/>
      <c r="D1529" s="1"/>
      <c r="E1529" s="1"/>
      <c r="F1529" s="1"/>
    </row>
    <row r="1530" spans="2:6" ht="12.75">
      <c r="B1530" s="1"/>
      <c r="C1530" s="1"/>
      <c r="D1530" s="1"/>
      <c r="E1530" s="1"/>
      <c r="F1530" s="1"/>
    </row>
    <row r="1531" spans="2:6" ht="12.75">
      <c r="B1531" s="1"/>
      <c r="C1531" s="1"/>
      <c r="D1531" s="1"/>
      <c r="E1531" s="1"/>
      <c r="F1531" s="1"/>
    </row>
    <row r="1532" spans="2:6" ht="12.75">
      <c r="B1532" s="1"/>
      <c r="C1532" s="1"/>
      <c r="D1532" s="1"/>
      <c r="E1532" s="1"/>
      <c r="F1532" s="1"/>
    </row>
    <row r="1533" spans="2:6" ht="12.75">
      <c r="B1533" s="1"/>
      <c r="C1533" s="1"/>
      <c r="D1533" s="1"/>
      <c r="E1533" s="1"/>
      <c r="F1533" s="1"/>
    </row>
    <row r="1534" spans="2:6" ht="12.75">
      <c r="B1534" s="1"/>
      <c r="C1534" s="1"/>
      <c r="D1534" s="1"/>
      <c r="E1534" s="1"/>
      <c r="F1534" s="1"/>
    </row>
    <row r="1535" spans="2:6" ht="12.75">
      <c r="B1535" s="1"/>
      <c r="C1535" s="1"/>
      <c r="D1535" s="1"/>
      <c r="E1535" s="1"/>
      <c r="F1535" s="1"/>
    </row>
    <row r="1536" spans="2:6" ht="12.75">
      <c r="B1536" s="1"/>
      <c r="C1536" s="1"/>
      <c r="D1536" s="1"/>
      <c r="E1536" s="1"/>
      <c r="F1536" s="1"/>
    </row>
    <row r="1537" spans="2:6" ht="12.75">
      <c r="B1537" s="1"/>
      <c r="C1537" s="1"/>
      <c r="D1537" s="1"/>
      <c r="E1537" s="1"/>
      <c r="F1537" s="1"/>
    </row>
    <row r="1538" spans="2:6" ht="12.75">
      <c r="B1538" s="1"/>
      <c r="C1538" s="1"/>
      <c r="D1538" s="1"/>
      <c r="E1538" s="1"/>
      <c r="F1538" s="1"/>
    </row>
    <row r="1539" spans="2:6" ht="12.75">
      <c r="B1539" s="1"/>
      <c r="C1539" s="1"/>
      <c r="D1539" s="1"/>
      <c r="E1539" s="1"/>
      <c r="F1539" s="1"/>
    </row>
    <row r="1540" spans="2:6" ht="12.75">
      <c r="B1540" s="1"/>
      <c r="C1540" s="1"/>
      <c r="D1540" s="1"/>
      <c r="E1540" s="1"/>
      <c r="F1540" s="1"/>
    </row>
    <row r="1541" spans="2:6" ht="12.75">
      <c r="B1541" s="1"/>
      <c r="C1541" s="1"/>
      <c r="D1541" s="1"/>
      <c r="E1541" s="1"/>
      <c r="F1541" s="1"/>
    </row>
    <row r="1542" spans="2:6" ht="12.75">
      <c r="B1542" s="1"/>
      <c r="C1542" s="1"/>
      <c r="D1542" s="1"/>
      <c r="E1542" s="1"/>
      <c r="F1542" s="1"/>
    </row>
    <row r="1543" spans="2:6" ht="12.75">
      <c r="B1543" s="1"/>
      <c r="C1543" s="1"/>
      <c r="D1543" s="1"/>
      <c r="E1543" s="1"/>
      <c r="F1543" s="1"/>
    </row>
    <row r="1544" spans="2:6" ht="12.75">
      <c r="B1544" s="1"/>
      <c r="C1544" s="1"/>
      <c r="D1544" s="1"/>
      <c r="E1544" s="1"/>
      <c r="F1544" s="1"/>
    </row>
    <row r="1545" spans="2:6" ht="12.75">
      <c r="B1545" s="1"/>
      <c r="C1545" s="1"/>
      <c r="D1545" s="1"/>
      <c r="E1545" s="1"/>
      <c r="F1545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4"/>
  <sheetViews>
    <sheetView workbookViewId="0" topLeftCell="A1">
      <selection activeCell="B2" sqref="B2:F41"/>
    </sheetView>
  </sheetViews>
  <sheetFormatPr defaultColWidth="9.00390625" defaultRowHeight="12.75"/>
  <cols>
    <col min="1" max="1" width="6.00390625" style="0" customWidth="1"/>
    <col min="6" max="6" width="8.25390625" style="0" customWidth="1"/>
  </cols>
  <sheetData>
    <row r="2" spans="7:9" ht="12.75">
      <c r="G2" s="49"/>
      <c r="H2" s="49"/>
      <c r="I2" s="49"/>
    </row>
    <row r="3" spans="7:9" ht="12.75">
      <c r="G3" s="49"/>
      <c r="H3" s="49"/>
      <c r="I3" s="49"/>
    </row>
    <row r="4" spans="7:9" ht="12.75">
      <c r="G4" s="48"/>
      <c r="H4" s="48"/>
      <c r="I4" s="50"/>
    </row>
    <row r="5" spans="7:9" ht="12.75">
      <c r="G5" s="48"/>
      <c r="H5" s="48"/>
      <c r="I5" s="50"/>
    </row>
    <row r="6" spans="7:9" ht="12.75">
      <c r="G6" s="48"/>
      <c r="H6" s="48"/>
      <c r="I6" s="50"/>
    </row>
    <row r="7" spans="7:9" ht="12.75">
      <c r="G7" s="48"/>
      <c r="H7" s="48"/>
      <c r="I7" s="50"/>
    </row>
    <row r="8" spans="7:9" ht="12.75">
      <c r="G8" s="48"/>
      <c r="H8" s="48"/>
      <c r="I8" s="50"/>
    </row>
    <row r="9" spans="7:9" ht="12.75">
      <c r="G9" s="48"/>
      <c r="H9" s="48"/>
      <c r="I9" s="50"/>
    </row>
    <row r="10" spans="7:9" ht="12.75">
      <c r="G10" s="48"/>
      <c r="H10" s="48"/>
      <c r="I10" s="50"/>
    </row>
    <row r="11" spans="7:9" ht="12.75">
      <c r="G11" s="48"/>
      <c r="H11" s="48"/>
      <c r="I11" s="50"/>
    </row>
    <row r="12" spans="7:9" ht="12.75">
      <c r="G12" s="48"/>
      <c r="H12" s="48"/>
      <c r="I12" s="50"/>
    </row>
    <row r="13" spans="7:9" ht="12.75">
      <c r="G13" s="48"/>
      <c r="H13" s="48"/>
      <c r="I13" s="50"/>
    </row>
    <row r="14" spans="7:9" ht="12.75">
      <c r="G14" s="48"/>
      <c r="H14" s="48"/>
      <c r="I14" s="50"/>
    </row>
    <row r="15" spans="7:9" ht="12.75">
      <c r="G15" s="48"/>
      <c r="H15" s="48"/>
      <c r="I15" s="50"/>
    </row>
    <row r="16" spans="7:9" ht="12.75">
      <c r="G16" s="48"/>
      <c r="H16" s="48"/>
      <c r="I16" s="50"/>
    </row>
    <row r="17" spans="7:9" ht="12.75">
      <c r="G17" s="48"/>
      <c r="H17" s="48"/>
      <c r="I17" s="50"/>
    </row>
    <row r="18" spans="7:9" ht="12.75">
      <c r="G18" s="48"/>
      <c r="H18" s="48"/>
      <c r="I18" s="50"/>
    </row>
    <row r="19" spans="7:9" ht="12.75">
      <c r="G19" s="48"/>
      <c r="H19" s="48"/>
      <c r="I19" s="50"/>
    </row>
    <row r="20" spans="7:9" ht="12.75">
      <c r="G20" s="48"/>
      <c r="H20" s="48"/>
      <c r="I20" s="50"/>
    </row>
    <row r="21" spans="7:9" ht="12.75">
      <c r="G21" s="48"/>
      <c r="H21" s="48"/>
      <c r="I21" s="50"/>
    </row>
    <row r="22" spans="7:9" ht="12.75">
      <c r="G22" s="48"/>
      <c r="H22" s="48"/>
      <c r="I22" s="50"/>
    </row>
    <row r="23" spans="7:9" ht="12.75">
      <c r="G23" s="48"/>
      <c r="H23" s="48"/>
      <c r="I23" s="50"/>
    </row>
    <row r="24" spans="7:9" ht="12.75">
      <c r="G24" s="48"/>
      <c r="H24" s="48"/>
      <c r="I24" s="50"/>
    </row>
    <row r="25" spans="7:9" ht="12.75">
      <c r="G25" s="48"/>
      <c r="H25" s="48"/>
      <c r="I25" s="50"/>
    </row>
    <row r="26" spans="7:9" ht="12.75">
      <c r="G26" s="48"/>
      <c r="H26" s="48"/>
      <c r="I26" s="50"/>
    </row>
    <row r="27" spans="7:9" ht="12.75">
      <c r="G27" s="48"/>
      <c r="H27" s="48"/>
      <c r="I27" s="50"/>
    </row>
    <row r="28" spans="7:9" ht="12.75">
      <c r="G28" s="48"/>
      <c r="H28" s="48"/>
      <c r="I28" s="50"/>
    </row>
    <row r="29" spans="7:9" ht="12.75">
      <c r="G29" s="48"/>
      <c r="H29" s="48"/>
      <c r="I29" s="50"/>
    </row>
    <row r="30" spans="7:9" ht="12.75">
      <c r="G30" s="48"/>
      <c r="H30" s="48"/>
      <c r="I30" s="50"/>
    </row>
    <row r="31" spans="7:9" ht="12.75">
      <c r="G31" s="48"/>
      <c r="H31" s="48"/>
      <c r="I31" s="50"/>
    </row>
    <row r="32" spans="7:9" ht="12.75">
      <c r="G32" s="48"/>
      <c r="H32" s="48"/>
      <c r="I32" s="50"/>
    </row>
    <row r="33" spans="7:9" ht="12.75">
      <c r="G33" s="48"/>
      <c r="H33" s="48"/>
      <c r="I33" s="50"/>
    </row>
    <row r="34" spans="7:9" ht="12.75">
      <c r="G34" s="48"/>
      <c r="H34" s="48"/>
      <c r="I34" s="50"/>
    </row>
    <row r="35" spans="7:9" ht="12.75">
      <c r="G35" s="48"/>
      <c r="H35" s="48"/>
      <c r="I35" s="50"/>
    </row>
    <row r="36" spans="7:9" ht="12.75">
      <c r="G36" s="48"/>
      <c r="H36" s="48"/>
      <c r="I36" s="50"/>
    </row>
    <row r="37" spans="7:9" ht="12.75">
      <c r="G37" s="48"/>
      <c r="H37" s="48"/>
      <c r="I37" s="50"/>
    </row>
    <row r="38" ht="12.75">
      <c r="I38" s="50"/>
    </row>
    <row r="39" spans="8:9" ht="12.75">
      <c r="H39" s="49"/>
      <c r="I39" s="50"/>
    </row>
    <row r="40" spans="8:9" ht="12.75">
      <c r="H40" s="49"/>
      <c r="I40" s="50"/>
    </row>
    <row r="41" spans="8:9" ht="12.75">
      <c r="H41" s="48"/>
      <c r="I41" s="50"/>
    </row>
    <row r="42" spans="8:9" ht="12.75">
      <c r="H42" s="48"/>
      <c r="I42" s="50"/>
    </row>
    <row r="43" spans="8:9" ht="12.75">
      <c r="H43" s="48"/>
      <c r="I43" s="50"/>
    </row>
    <row r="44" spans="8:9" ht="12.75">
      <c r="H44" s="48"/>
      <c r="I44" s="50"/>
    </row>
    <row r="45" spans="8:9" ht="12.75">
      <c r="H45" s="48"/>
      <c r="I45" s="50"/>
    </row>
    <row r="46" spans="8:9" ht="12.75">
      <c r="H46" s="48"/>
      <c r="I46" s="50"/>
    </row>
    <row r="47" spans="8:9" ht="12.75">
      <c r="H47" s="48"/>
      <c r="I47" s="50"/>
    </row>
    <row r="48" spans="8:9" ht="12.75">
      <c r="H48" s="48"/>
      <c r="I48" s="50"/>
    </row>
    <row r="49" spans="8:9" ht="12.75">
      <c r="H49" s="48"/>
      <c r="I49" s="50"/>
    </row>
    <row r="50" spans="8:9" ht="12.75">
      <c r="H50" s="48"/>
      <c r="I50" s="50"/>
    </row>
    <row r="51" spans="8:9" ht="12.75">
      <c r="H51" s="48"/>
      <c r="I51" s="50"/>
    </row>
    <row r="52" spans="8:9" ht="12.75">
      <c r="H52" s="48"/>
      <c r="I52" s="50"/>
    </row>
    <row r="53" spans="8:9" ht="12.75">
      <c r="H53" s="48"/>
      <c r="I53" s="50"/>
    </row>
    <row r="54" spans="8:9" ht="12.75">
      <c r="H54" s="48"/>
      <c r="I54" s="50"/>
    </row>
    <row r="55" spans="8:9" ht="12.75">
      <c r="H55" s="48"/>
      <c r="I55" s="50"/>
    </row>
    <row r="56" spans="8:9" ht="12.75">
      <c r="H56" s="48"/>
      <c r="I56" s="50"/>
    </row>
    <row r="57" spans="8:9" ht="12.75">
      <c r="H57" s="48"/>
      <c r="I57" s="50"/>
    </row>
    <row r="58" spans="8:9" ht="12.75">
      <c r="H58" s="48"/>
      <c r="I58" s="50"/>
    </row>
    <row r="59" spans="8:9" ht="12.75">
      <c r="H59" s="48"/>
      <c r="I59" s="50"/>
    </row>
    <row r="60" spans="8:9" ht="12.75">
      <c r="H60" s="48"/>
      <c r="I60" s="50"/>
    </row>
    <row r="61" spans="8:9" ht="12.75">
      <c r="H61" s="48"/>
      <c r="I61" s="50"/>
    </row>
    <row r="62" spans="8:9" ht="12.75">
      <c r="H62" s="48"/>
      <c r="I62" s="50"/>
    </row>
    <row r="63" spans="8:9" ht="12.75">
      <c r="H63" s="48"/>
      <c r="I63" s="50"/>
    </row>
    <row r="64" spans="8:9" ht="12.75">
      <c r="H64" s="48"/>
      <c r="I64" s="50"/>
    </row>
    <row r="65" spans="8:9" ht="12.75">
      <c r="H65" s="48"/>
      <c r="I65" s="50"/>
    </row>
    <row r="66" spans="8:9" ht="12.75">
      <c r="H66" s="48"/>
      <c r="I66" s="50"/>
    </row>
    <row r="67" spans="8:9" ht="12.75">
      <c r="H67" s="48"/>
      <c r="I67" s="50"/>
    </row>
    <row r="68" spans="8:9" ht="12.75">
      <c r="H68" s="48"/>
      <c r="I68" s="50"/>
    </row>
    <row r="69" spans="8:9" ht="12.75">
      <c r="H69" s="48"/>
      <c r="I69" s="50"/>
    </row>
    <row r="70" spans="8:9" ht="12.75">
      <c r="H70" s="48"/>
      <c r="I70" s="50"/>
    </row>
    <row r="71" spans="8:9" ht="12.75">
      <c r="H71" s="48"/>
      <c r="I71" s="50"/>
    </row>
    <row r="72" spans="8:9" ht="12.75">
      <c r="H72" s="48"/>
      <c r="I72" s="50"/>
    </row>
    <row r="73" spans="8:9" ht="12.75">
      <c r="H73" s="48"/>
      <c r="I73" s="50"/>
    </row>
    <row r="74" spans="2:9" ht="12.75">
      <c r="B74" s="48"/>
      <c r="C74" s="48"/>
      <c r="D74" s="48"/>
      <c r="E74" s="48"/>
      <c r="F74" s="51"/>
      <c r="G74" s="48"/>
      <c r="H74" s="48"/>
      <c r="I74" s="50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B2" sqref="B2:F16"/>
    </sheetView>
  </sheetViews>
  <sheetFormatPr defaultColWidth="9.00390625" defaultRowHeight="12.75"/>
  <cols>
    <col min="3" max="3" width="30.25390625" style="0" customWidth="1"/>
    <col min="4" max="4" width="10.25390625" style="0" customWidth="1"/>
    <col min="5" max="5" width="14.625" style="0" customWidth="1"/>
    <col min="6" max="6" width="7.125" style="0" customWidth="1"/>
    <col min="7" max="7" width="18.00390625" style="0" customWidth="1"/>
    <col min="8" max="8" width="6.375" style="0" customWidth="1"/>
    <col min="9" max="9" width="5.25390625" style="0" customWidth="1"/>
  </cols>
  <sheetData>
    <row r="2" spans="2:8" ht="20.25">
      <c r="B2" s="3" t="s">
        <v>0</v>
      </c>
      <c r="C2" s="4"/>
      <c r="D2" s="4"/>
      <c r="E2" s="4"/>
      <c r="F2" s="4"/>
      <c r="G2" s="4"/>
      <c r="H2" s="4"/>
    </row>
    <row r="3" spans="2:8" ht="21" thickBot="1">
      <c r="B3" s="5" t="s">
        <v>1</v>
      </c>
      <c r="C3" s="5"/>
      <c r="D3" s="6"/>
      <c r="E3" s="6"/>
      <c r="F3" s="6"/>
      <c r="G3" s="1"/>
      <c r="H3" s="1"/>
    </row>
    <row r="4" spans="2:8" ht="20.25">
      <c r="B4" s="3"/>
      <c r="C4" s="3"/>
      <c r="D4" s="1"/>
      <c r="E4" s="1"/>
      <c r="F4" s="1"/>
      <c r="G4" s="1"/>
      <c r="H4" s="1"/>
    </row>
    <row r="5" spans="2:8" ht="15.75">
      <c r="B5" s="1"/>
      <c r="C5" s="7" t="s">
        <v>417</v>
      </c>
      <c r="D5" s="9"/>
      <c r="E5" s="10"/>
      <c r="F5" s="1"/>
      <c r="G5" s="1"/>
      <c r="H5" s="1"/>
    </row>
    <row r="6" spans="2:8" ht="15">
      <c r="B6" s="1"/>
      <c r="C6" s="1"/>
      <c r="D6" s="10"/>
      <c r="E6" s="1"/>
      <c r="F6" s="1"/>
      <c r="G6" s="1"/>
      <c r="H6" s="1"/>
    </row>
    <row r="7" spans="2:8" ht="12.75">
      <c r="B7" s="1"/>
      <c r="C7" s="1"/>
      <c r="D7" s="1"/>
      <c r="E7" s="1"/>
      <c r="F7" s="1"/>
      <c r="G7" s="1"/>
      <c r="H7" s="1"/>
    </row>
    <row r="8" spans="2:8" ht="18">
      <c r="B8" s="11" t="s">
        <v>2</v>
      </c>
      <c r="C8" s="11"/>
      <c r="D8" s="12">
        <v>1021</v>
      </c>
      <c r="E8" s="13" t="s">
        <v>3</v>
      </c>
      <c r="F8" s="14">
        <v>552</v>
      </c>
      <c r="G8" s="14"/>
      <c r="H8" s="14"/>
    </row>
    <row r="9" spans="2:8" ht="18">
      <c r="B9" s="11"/>
      <c r="C9" s="246" t="s">
        <v>395</v>
      </c>
      <c r="D9" s="12">
        <v>932</v>
      </c>
      <c r="E9" s="13"/>
      <c r="F9" s="14">
        <v>498</v>
      </c>
      <c r="G9" s="14"/>
      <c r="H9" s="14"/>
    </row>
    <row r="10" spans="2:8" ht="18">
      <c r="B10" s="11"/>
      <c r="C10" s="11"/>
      <c r="D10" s="12"/>
      <c r="E10" s="13"/>
      <c r="F10" s="14"/>
      <c r="G10" s="14"/>
      <c r="H10" s="14"/>
    </row>
    <row r="11" spans="2:8" ht="15.75">
      <c r="B11" s="1"/>
      <c r="C11" s="73" t="s">
        <v>143</v>
      </c>
      <c r="D11" s="12"/>
      <c r="E11" s="15"/>
      <c r="F11" s="14"/>
      <c r="G11" s="1"/>
      <c r="H11" s="1"/>
    </row>
    <row r="12" spans="2:8" ht="15.75">
      <c r="B12" s="1"/>
      <c r="C12" s="46" t="s">
        <v>1</v>
      </c>
      <c r="D12" s="17">
        <v>562</v>
      </c>
      <c r="E12" s="13" t="s">
        <v>3</v>
      </c>
      <c r="F12" s="17">
        <v>282</v>
      </c>
      <c r="G12" s="14"/>
      <c r="H12" s="14"/>
    </row>
    <row r="13" spans="2:8" ht="15.75">
      <c r="B13" s="1"/>
      <c r="E13" s="13"/>
      <c r="G13" s="14"/>
      <c r="H13" s="14"/>
    </row>
    <row r="14" spans="2:8" ht="15.75">
      <c r="B14" s="1"/>
      <c r="C14" s="8" t="s">
        <v>141</v>
      </c>
      <c r="D14" s="12">
        <v>246</v>
      </c>
      <c r="E14" s="13" t="s">
        <v>3</v>
      </c>
      <c r="F14" s="14">
        <v>146</v>
      </c>
      <c r="G14" s="14"/>
      <c r="H14" s="14"/>
    </row>
    <row r="15" spans="2:8" ht="15.75">
      <c r="B15" s="1"/>
      <c r="C15" s="1"/>
      <c r="D15" s="12"/>
      <c r="E15" s="15"/>
      <c r="F15" s="14"/>
      <c r="G15" s="14"/>
      <c r="H15" s="14"/>
    </row>
    <row r="16" spans="2:8" ht="15.75">
      <c r="B16" s="1"/>
      <c r="C16" s="8" t="s">
        <v>142</v>
      </c>
      <c r="D16" s="16">
        <v>768</v>
      </c>
      <c r="E16" s="13" t="s">
        <v>3</v>
      </c>
      <c r="F16" s="14">
        <v>399</v>
      </c>
      <c r="G16" s="14"/>
      <c r="H16" s="14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F1392"/>
  <sheetViews>
    <sheetView workbookViewId="0" topLeftCell="A1">
      <selection activeCell="B2" sqref="B2:L70"/>
    </sheetView>
  </sheetViews>
  <sheetFormatPr defaultColWidth="9.00390625" defaultRowHeight="12.75"/>
  <cols>
    <col min="1" max="1" width="3.875" style="0" customWidth="1"/>
    <col min="2" max="2" width="6.875" style="0" customWidth="1"/>
    <col min="3" max="3" width="70.625" style="0" customWidth="1"/>
    <col min="4" max="4" width="11.00390625" style="0" customWidth="1"/>
    <col min="5" max="5" width="11.625" style="0" customWidth="1"/>
    <col min="6" max="6" width="10.375" style="0" customWidth="1"/>
    <col min="7" max="7" width="2.625" style="0" customWidth="1"/>
    <col min="8" max="8" width="7.375" style="0" customWidth="1"/>
    <col min="9" max="9" width="70.625" style="0" customWidth="1"/>
    <col min="10" max="10" width="10.625" style="0" customWidth="1"/>
    <col min="11" max="11" width="9.875" style="0" customWidth="1"/>
    <col min="12" max="12" width="11.25390625" style="0" customWidth="1"/>
  </cols>
  <sheetData>
    <row r="1" spans="2:110" ht="12.75">
      <c r="B1" s="8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2:110" ht="12.75">
      <c r="B2" s="92" t="s">
        <v>418</v>
      </c>
      <c r="M2" s="8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2:110" ht="12.75">
      <c r="B3" s="74"/>
      <c r="C3" s="74"/>
      <c r="D3" s="81" t="s">
        <v>150</v>
      </c>
      <c r="E3" s="81" t="s">
        <v>132</v>
      </c>
      <c r="F3" s="81" t="s">
        <v>132</v>
      </c>
      <c r="H3" s="74"/>
      <c r="I3" s="74"/>
      <c r="J3" s="81" t="s">
        <v>150</v>
      </c>
      <c r="K3" s="81" t="s">
        <v>132</v>
      </c>
      <c r="L3" s="81" t="s">
        <v>132</v>
      </c>
      <c r="M3" s="8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2:110" ht="12.75">
      <c r="B4" s="80" t="s">
        <v>151</v>
      </c>
      <c r="C4" s="80" t="s">
        <v>152</v>
      </c>
      <c r="D4" s="82" t="s">
        <v>153</v>
      </c>
      <c r="E4" s="82" t="s">
        <v>154</v>
      </c>
      <c r="F4" s="82" t="s">
        <v>155</v>
      </c>
      <c r="H4" s="80" t="s">
        <v>151</v>
      </c>
      <c r="I4" s="80" t="s">
        <v>152</v>
      </c>
      <c r="J4" s="82" t="s">
        <v>153</v>
      </c>
      <c r="K4" s="82" t="s">
        <v>154</v>
      </c>
      <c r="L4" s="82" t="s">
        <v>155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2:110" ht="12.75">
      <c r="B5" s="75" t="s">
        <v>156</v>
      </c>
      <c r="C5" s="75" t="s">
        <v>406</v>
      </c>
      <c r="D5" s="55">
        <v>1193</v>
      </c>
      <c r="E5" s="55">
        <v>26</v>
      </c>
      <c r="F5" s="55">
        <v>0</v>
      </c>
      <c r="H5" s="75" t="s">
        <v>396</v>
      </c>
      <c r="I5" s="75" t="s">
        <v>419</v>
      </c>
      <c r="J5" s="55">
        <v>8</v>
      </c>
      <c r="K5" s="55">
        <v>4</v>
      </c>
      <c r="L5" s="55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2:110" ht="12.75">
      <c r="B6" s="75" t="s">
        <v>162</v>
      </c>
      <c r="C6" s="75" t="s">
        <v>163</v>
      </c>
      <c r="D6" s="55">
        <v>295</v>
      </c>
      <c r="E6" s="55">
        <v>6</v>
      </c>
      <c r="F6" s="55">
        <v>0</v>
      </c>
      <c r="H6" s="75" t="s">
        <v>253</v>
      </c>
      <c r="I6" s="75" t="s">
        <v>254</v>
      </c>
      <c r="J6" s="55">
        <v>7</v>
      </c>
      <c r="K6" s="55">
        <v>16</v>
      </c>
      <c r="L6" s="55">
        <v>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2:110" ht="12.75">
      <c r="B7" s="75" t="s">
        <v>158</v>
      </c>
      <c r="C7" s="75" t="s">
        <v>159</v>
      </c>
      <c r="D7" s="55">
        <v>202</v>
      </c>
      <c r="E7" s="55">
        <v>23</v>
      </c>
      <c r="F7" s="55">
        <v>0</v>
      </c>
      <c r="H7" s="75" t="s">
        <v>247</v>
      </c>
      <c r="I7" s="75" t="s">
        <v>248</v>
      </c>
      <c r="J7" s="55">
        <v>7</v>
      </c>
      <c r="K7" s="55">
        <v>5</v>
      </c>
      <c r="L7" s="55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2:110" ht="12.75">
      <c r="B8" s="75" t="s">
        <v>172</v>
      </c>
      <c r="C8" s="75" t="s">
        <v>173</v>
      </c>
      <c r="D8" s="55">
        <v>166</v>
      </c>
      <c r="E8" s="55">
        <v>1</v>
      </c>
      <c r="F8" s="55">
        <v>0</v>
      </c>
      <c r="H8" s="75" t="s">
        <v>287</v>
      </c>
      <c r="I8" s="75" t="s">
        <v>294</v>
      </c>
      <c r="J8" s="55">
        <v>7</v>
      </c>
      <c r="K8" s="55">
        <v>0</v>
      </c>
      <c r="L8" s="55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10" ht="12.75">
      <c r="B9" s="75" t="s">
        <v>171</v>
      </c>
      <c r="C9" s="75" t="s">
        <v>420</v>
      </c>
      <c r="D9" s="55">
        <v>158</v>
      </c>
      <c r="E9" s="55">
        <v>3</v>
      </c>
      <c r="F9" s="55">
        <v>0</v>
      </c>
      <c r="H9" s="75" t="s">
        <v>217</v>
      </c>
      <c r="I9" s="75" t="s">
        <v>375</v>
      </c>
      <c r="J9" s="55">
        <v>7</v>
      </c>
      <c r="K9" s="55">
        <v>1</v>
      </c>
      <c r="L9" s="55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2:110" ht="12.75">
      <c r="B10" s="75" t="s">
        <v>166</v>
      </c>
      <c r="C10" s="75" t="s">
        <v>145</v>
      </c>
      <c r="D10" s="55">
        <v>113</v>
      </c>
      <c r="E10" s="55">
        <v>24</v>
      </c>
      <c r="F10" s="55">
        <v>0</v>
      </c>
      <c r="H10" s="75" t="s">
        <v>296</v>
      </c>
      <c r="I10" s="75" t="s">
        <v>297</v>
      </c>
      <c r="J10" s="55">
        <v>7</v>
      </c>
      <c r="K10" s="55">
        <v>3</v>
      </c>
      <c r="L10" s="55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2:110" ht="12.75">
      <c r="B11" s="75" t="s">
        <v>179</v>
      </c>
      <c r="C11" s="75" t="s">
        <v>276</v>
      </c>
      <c r="D11" s="55">
        <v>81</v>
      </c>
      <c r="E11" s="55">
        <v>3</v>
      </c>
      <c r="F11" s="55">
        <v>0</v>
      </c>
      <c r="H11" s="75" t="s">
        <v>403</v>
      </c>
      <c r="I11" s="75" t="s">
        <v>404</v>
      </c>
      <c r="J11" s="55">
        <v>7</v>
      </c>
      <c r="K11" s="55">
        <v>1</v>
      </c>
      <c r="L11" s="55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2:110" ht="12.75">
      <c r="B12" s="75" t="s">
        <v>177</v>
      </c>
      <c r="C12" s="75" t="s">
        <v>139</v>
      </c>
      <c r="D12" s="55">
        <v>61</v>
      </c>
      <c r="E12" s="55">
        <v>48</v>
      </c>
      <c r="F12" s="55">
        <v>0</v>
      </c>
      <c r="H12" s="75" t="s">
        <v>187</v>
      </c>
      <c r="I12" s="75" t="s">
        <v>279</v>
      </c>
      <c r="J12" s="55">
        <v>7</v>
      </c>
      <c r="K12" s="55">
        <v>1</v>
      </c>
      <c r="L12" s="55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2:110" ht="12.75">
      <c r="B13" s="75" t="s">
        <v>167</v>
      </c>
      <c r="C13" s="75" t="s">
        <v>168</v>
      </c>
      <c r="D13" s="55">
        <v>60</v>
      </c>
      <c r="E13" s="55">
        <v>47</v>
      </c>
      <c r="F13" s="55">
        <v>10</v>
      </c>
      <c r="H13" s="75" t="s">
        <v>246</v>
      </c>
      <c r="I13" s="75" t="s">
        <v>385</v>
      </c>
      <c r="J13" s="55">
        <v>7</v>
      </c>
      <c r="K13" s="55">
        <v>1</v>
      </c>
      <c r="L13" s="55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2:110" ht="12.75">
      <c r="B14" s="75" t="s">
        <v>175</v>
      </c>
      <c r="C14" s="75" t="s">
        <v>176</v>
      </c>
      <c r="D14" s="55">
        <v>53</v>
      </c>
      <c r="E14" s="55">
        <v>63</v>
      </c>
      <c r="F14" s="55">
        <v>5</v>
      </c>
      <c r="H14" s="75" t="s">
        <v>174</v>
      </c>
      <c r="I14" s="75" t="s">
        <v>421</v>
      </c>
      <c r="J14" s="55">
        <v>7</v>
      </c>
      <c r="K14" s="55">
        <v>1</v>
      </c>
      <c r="L14" s="55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2:110" ht="12.75">
      <c r="B15" s="75" t="s">
        <v>188</v>
      </c>
      <c r="C15" s="75" t="s">
        <v>189</v>
      </c>
      <c r="D15" s="55">
        <v>46</v>
      </c>
      <c r="E15" s="55">
        <v>0</v>
      </c>
      <c r="F15" s="55">
        <v>0</v>
      </c>
      <c r="H15" s="75" t="s">
        <v>236</v>
      </c>
      <c r="I15" s="75" t="s">
        <v>237</v>
      </c>
      <c r="J15" s="55">
        <v>7</v>
      </c>
      <c r="K15" s="55">
        <v>1</v>
      </c>
      <c r="L15" s="55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2:110" ht="12.75">
      <c r="B16" s="75" t="s">
        <v>185</v>
      </c>
      <c r="C16" s="75" t="s">
        <v>186</v>
      </c>
      <c r="D16" s="55">
        <v>46</v>
      </c>
      <c r="E16" s="55">
        <v>13</v>
      </c>
      <c r="F16" s="55">
        <v>0</v>
      </c>
      <c r="H16" s="75" t="s">
        <v>373</v>
      </c>
      <c r="I16" s="75" t="s">
        <v>374</v>
      </c>
      <c r="J16" s="55">
        <v>7</v>
      </c>
      <c r="K16" s="55">
        <v>0</v>
      </c>
      <c r="L16" s="55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2:110" ht="12.75">
      <c r="B17" s="75" t="s">
        <v>192</v>
      </c>
      <c r="C17" s="75" t="s">
        <v>193</v>
      </c>
      <c r="D17" s="55">
        <v>43</v>
      </c>
      <c r="E17" s="55">
        <v>8</v>
      </c>
      <c r="F17" s="55">
        <v>0</v>
      </c>
      <c r="H17" s="75" t="s">
        <v>255</v>
      </c>
      <c r="I17" s="75" t="s">
        <v>383</v>
      </c>
      <c r="J17" s="55">
        <v>6</v>
      </c>
      <c r="K17" s="55">
        <v>0</v>
      </c>
      <c r="L17" s="55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2:110" ht="12.75">
      <c r="B18" s="75" t="s">
        <v>208</v>
      </c>
      <c r="C18" s="75" t="s">
        <v>209</v>
      </c>
      <c r="D18" s="55">
        <v>40</v>
      </c>
      <c r="E18" s="55">
        <v>0</v>
      </c>
      <c r="F18" s="55">
        <v>0</v>
      </c>
      <c r="H18" s="75" t="s">
        <v>393</v>
      </c>
      <c r="I18" s="75" t="s">
        <v>394</v>
      </c>
      <c r="J18" s="55">
        <v>6</v>
      </c>
      <c r="K18" s="55">
        <v>0</v>
      </c>
      <c r="L18" s="55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2:110" ht="12.75">
      <c r="B19" s="75" t="s">
        <v>181</v>
      </c>
      <c r="C19" s="75" t="s">
        <v>376</v>
      </c>
      <c r="D19" s="55">
        <v>39</v>
      </c>
      <c r="E19" s="55">
        <v>22</v>
      </c>
      <c r="F19" s="55">
        <v>0</v>
      </c>
      <c r="H19" s="75" t="s">
        <v>242</v>
      </c>
      <c r="I19" s="75" t="s">
        <v>243</v>
      </c>
      <c r="J19" s="55">
        <v>6</v>
      </c>
      <c r="K19" s="55">
        <v>0</v>
      </c>
      <c r="L19" s="55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2:110" ht="12.75">
      <c r="B20" s="75" t="s">
        <v>211</v>
      </c>
      <c r="C20" s="75" t="s">
        <v>212</v>
      </c>
      <c r="D20" s="55">
        <v>37</v>
      </c>
      <c r="E20" s="55">
        <v>4</v>
      </c>
      <c r="F20" s="55">
        <v>0</v>
      </c>
      <c r="H20" s="75" t="s">
        <v>389</v>
      </c>
      <c r="I20" s="75" t="s">
        <v>390</v>
      </c>
      <c r="J20" s="55">
        <v>6</v>
      </c>
      <c r="K20" s="55">
        <v>1</v>
      </c>
      <c r="L20" s="55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2:110" ht="12.75">
      <c r="B21" s="75" t="s">
        <v>222</v>
      </c>
      <c r="C21" s="75" t="s">
        <v>223</v>
      </c>
      <c r="D21" s="55">
        <v>37</v>
      </c>
      <c r="E21" s="55">
        <v>9</v>
      </c>
      <c r="F21" s="55">
        <v>0</v>
      </c>
      <c r="H21" s="75" t="s">
        <v>199</v>
      </c>
      <c r="I21" s="75" t="s">
        <v>200</v>
      </c>
      <c r="J21" s="55">
        <v>6</v>
      </c>
      <c r="K21" s="55">
        <v>2</v>
      </c>
      <c r="L21" s="55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2:110" ht="12.75">
      <c r="B22" s="75" t="s">
        <v>198</v>
      </c>
      <c r="C22" s="75" t="s">
        <v>277</v>
      </c>
      <c r="D22" s="55">
        <v>34</v>
      </c>
      <c r="E22" s="55">
        <v>2</v>
      </c>
      <c r="F22" s="55">
        <v>0</v>
      </c>
      <c r="H22" s="75" t="s">
        <v>207</v>
      </c>
      <c r="I22" s="75" t="s">
        <v>278</v>
      </c>
      <c r="J22" s="55">
        <v>6</v>
      </c>
      <c r="K22" s="55">
        <v>0</v>
      </c>
      <c r="L22" s="55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2:110" ht="12.75">
      <c r="B23" s="75" t="s">
        <v>205</v>
      </c>
      <c r="C23" s="75" t="s">
        <v>206</v>
      </c>
      <c r="D23" s="55">
        <v>34</v>
      </c>
      <c r="E23" s="55">
        <v>6</v>
      </c>
      <c r="F23" s="55">
        <v>0</v>
      </c>
      <c r="H23" s="75" t="s">
        <v>164</v>
      </c>
      <c r="I23" s="75" t="s">
        <v>165</v>
      </c>
      <c r="J23" s="55">
        <v>5</v>
      </c>
      <c r="K23" s="55">
        <v>1</v>
      </c>
      <c r="L23" s="55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2:110" ht="12.75">
      <c r="B24" s="75" t="s">
        <v>190</v>
      </c>
      <c r="C24" s="75" t="s">
        <v>191</v>
      </c>
      <c r="D24" s="55">
        <v>29</v>
      </c>
      <c r="E24" s="55">
        <v>1</v>
      </c>
      <c r="F24" s="55">
        <v>0</v>
      </c>
      <c r="H24" s="75" t="s">
        <v>422</v>
      </c>
      <c r="I24" s="75" t="s">
        <v>423</v>
      </c>
      <c r="J24" s="55">
        <v>5</v>
      </c>
      <c r="K24" s="55">
        <v>0</v>
      </c>
      <c r="L24" s="55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2:110" ht="12.75">
      <c r="B25" s="75" t="s">
        <v>291</v>
      </c>
      <c r="C25" s="75" t="s">
        <v>292</v>
      </c>
      <c r="D25" s="55">
        <v>28</v>
      </c>
      <c r="E25" s="55">
        <v>28</v>
      </c>
      <c r="F25" s="55">
        <v>0</v>
      </c>
      <c r="H25" s="75" t="s">
        <v>424</v>
      </c>
      <c r="I25" s="75" t="s">
        <v>425</v>
      </c>
      <c r="J25" s="55">
        <v>5</v>
      </c>
      <c r="K25" s="55">
        <v>2</v>
      </c>
      <c r="L25" s="55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2:110" ht="12.75">
      <c r="B26" s="75" t="s">
        <v>183</v>
      </c>
      <c r="C26" s="75" t="s">
        <v>295</v>
      </c>
      <c r="D26" s="55">
        <v>27</v>
      </c>
      <c r="E26" s="55">
        <v>5</v>
      </c>
      <c r="F26" s="55">
        <v>0</v>
      </c>
      <c r="H26" s="75" t="s">
        <v>298</v>
      </c>
      <c r="I26" s="75" t="s">
        <v>299</v>
      </c>
      <c r="J26" s="55">
        <v>5</v>
      </c>
      <c r="K26" s="55">
        <v>0</v>
      </c>
      <c r="L26" s="55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2:110" ht="12.75">
      <c r="B27" s="75" t="s">
        <v>180</v>
      </c>
      <c r="C27" s="75" t="s">
        <v>426</v>
      </c>
      <c r="D27" s="55">
        <v>26</v>
      </c>
      <c r="E27" s="55">
        <v>30</v>
      </c>
      <c r="F27" s="55">
        <v>0</v>
      </c>
      <c r="H27" s="75" t="s">
        <v>427</v>
      </c>
      <c r="I27" s="75" t="s">
        <v>428</v>
      </c>
      <c r="J27" s="55">
        <v>5</v>
      </c>
      <c r="K27" s="55">
        <v>0</v>
      </c>
      <c r="L27" s="55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2:110" ht="12.75">
      <c r="B28" s="75" t="s">
        <v>210</v>
      </c>
      <c r="C28" s="75" t="s">
        <v>380</v>
      </c>
      <c r="D28" s="55">
        <v>26</v>
      </c>
      <c r="E28" s="55">
        <v>7</v>
      </c>
      <c r="F28" s="55">
        <v>1</v>
      </c>
      <c r="H28" s="75" t="s">
        <v>429</v>
      </c>
      <c r="I28" s="75" t="s">
        <v>430</v>
      </c>
      <c r="J28" s="55">
        <v>5</v>
      </c>
      <c r="K28" s="55">
        <v>0</v>
      </c>
      <c r="L28" s="55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2:110" ht="12.75">
      <c r="B29" s="75" t="s">
        <v>201</v>
      </c>
      <c r="C29" s="75" t="s">
        <v>138</v>
      </c>
      <c r="D29" s="55">
        <v>26</v>
      </c>
      <c r="E29" s="55">
        <v>8</v>
      </c>
      <c r="F29" s="55">
        <v>0</v>
      </c>
      <c r="H29" s="75" t="s">
        <v>414</v>
      </c>
      <c r="I29" s="75" t="s">
        <v>415</v>
      </c>
      <c r="J29" s="55">
        <v>5</v>
      </c>
      <c r="K29" s="55">
        <v>0</v>
      </c>
      <c r="L29" s="55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2:110" ht="12.75">
      <c r="B30" s="75" t="s">
        <v>251</v>
      </c>
      <c r="C30" s="75" t="s">
        <v>252</v>
      </c>
      <c r="D30" s="55">
        <v>25</v>
      </c>
      <c r="E30" s="55">
        <v>1</v>
      </c>
      <c r="F30" s="55">
        <v>0</v>
      </c>
      <c r="H30" s="75" t="s">
        <v>387</v>
      </c>
      <c r="I30" s="75" t="s">
        <v>388</v>
      </c>
      <c r="J30" s="55">
        <v>5</v>
      </c>
      <c r="K30" s="55">
        <v>0</v>
      </c>
      <c r="L30" s="55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2:110" ht="12.75">
      <c r="B31" s="75" t="s">
        <v>258</v>
      </c>
      <c r="C31" s="75" t="s">
        <v>259</v>
      </c>
      <c r="D31" s="55">
        <v>24</v>
      </c>
      <c r="E31" s="55">
        <v>0</v>
      </c>
      <c r="F31" s="55">
        <v>0</v>
      </c>
      <c r="H31" s="75" t="s">
        <v>289</v>
      </c>
      <c r="I31" s="75" t="s">
        <v>290</v>
      </c>
      <c r="J31" s="55">
        <v>4</v>
      </c>
      <c r="K31" s="55">
        <v>0</v>
      </c>
      <c r="L31" s="55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2:110" ht="12.75">
      <c r="B32" s="75" t="s">
        <v>216</v>
      </c>
      <c r="C32" s="75" t="s">
        <v>146</v>
      </c>
      <c r="D32" s="55">
        <v>24</v>
      </c>
      <c r="E32" s="55">
        <v>43</v>
      </c>
      <c r="F32" s="55">
        <v>0</v>
      </c>
      <c r="H32" s="75" t="s">
        <v>412</v>
      </c>
      <c r="I32" s="75" t="s">
        <v>413</v>
      </c>
      <c r="J32" s="55">
        <v>4</v>
      </c>
      <c r="K32" s="55">
        <v>2</v>
      </c>
      <c r="L32" s="55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2:110" ht="12.75">
      <c r="B33" s="75" t="s">
        <v>215</v>
      </c>
      <c r="C33" s="75" t="s">
        <v>378</v>
      </c>
      <c r="D33" s="55">
        <v>22</v>
      </c>
      <c r="E33" s="55">
        <v>0</v>
      </c>
      <c r="F33" s="55">
        <v>0</v>
      </c>
      <c r="H33" s="75" t="s">
        <v>431</v>
      </c>
      <c r="I33" s="75" t="s">
        <v>432</v>
      </c>
      <c r="J33" s="55">
        <v>4</v>
      </c>
      <c r="K33" s="55">
        <v>1</v>
      </c>
      <c r="L33" s="55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2:110" ht="12.75">
      <c r="B34" s="75" t="s">
        <v>226</v>
      </c>
      <c r="C34" s="75" t="s">
        <v>377</v>
      </c>
      <c r="D34" s="55">
        <v>22</v>
      </c>
      <c r="E34" s="55">
        <v>0</v>
      </c>
      <c r="F34" s="55">
        <v>0</v>
      </c>
      <c r="H34" s="75" t="s">
        <v>433</v>
      </c>
      <c r="I34" s="75" t="s">
        <v>434</v>
      </c>
      <c r="J34" s="55">
        <v>4</v>
      </c>
      <c r="K34" s="55">
        <v>6</v>
      </c>
      <c r="L34" s="55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2:110" ht="12.75">
      <c r="B35" s="75" t="s">
        <v>227</v>
      </c>
      <c r="C35" s="75" t="s">
        <v>407</v>
      </c>
      <c r="D35" s="55">
        <v>21</v>
      </c>
      <c r="E35" s="55">
        <v>0</v>
      </c>
      <c r="F35" s="55">
        <v>0</v>
      </c>
      <c r="H35" s="75" t="s">
        <v>435</v>
      </c>
      <c r="I35" s="75" t="s">
        <v>436</v>
      </c>
      <c r="J35" s="55">
        <v>4</v>
      </c>
      <c r="K35" s="55">
        <v>0</v>
      </c>
      <c r="L35" s="55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2:110" ht="12.75">
      <c r="B36" s="75" t="s">
        <v>218</v>
      </c>
      <c r="C36" s="75" t="s">
        <v>219</v>
      </c>
      <c r="D36" s="55">
        <v>19</v>
      </c>
      <c r="E36" s="55">
        <v>8</v>
      </c>
      <c r="F36" s="55">
        <v>0</v>
      </c>
      <c r="H36" s="75" t="s">
        <v>437</v>
      </c>
      <c r="I36" s="75" t="s">
        <v>438</v>
      </c>
      <c r="J36" s="55">
        <v>4</v>
      </c>
      <c r="K36" s="55">
        <v>0</v>
      </c>
      <c r="L36" s="55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2:110" ht="12.75">
      <c r="B37" s="75" t="s">
        <v>202</v>
      </c>
      <c r="C37" s="75" t="s">
        <v>203</v>
      </c>
      <c r="D37" s="55">
        <v>19</v>
      </c>
      <c r="E37" s="55">
        <v>0</v>
      </c>
      <c r="F37" s="55">
        <v>0</v>
      </c>
      <c r="H37" s="75" t="s">
        <v>401</v>
      </c>
      <c r="I37" s="75" t="s">
        <v>402</v>
      </c>
      <c r="J37" s="55">
        <v>4</v>
      </c>
      <c r="K37" s="55">
        <v>2</v>
      </c>
      <c r="L37" s="55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2:110" ht="12.75">
      <c r="B38" s="75" t="s">
        <v>263</v>
      </c>
      <c r="C38" s="75" t="s">
        <v>264</v>
      </c>
      <c r="D38" s="55">
        <v>19</v>
      </c>
      <c r="E38" s="55">
        <v>0</v>
      </c>
      <c r="F38" s="55">
        <v>0</v>
      </c>
      <c r="H38" s="75" t="s">
        <v>397</v>
      </c>
      <c r="I38" s="75" t="s">
        <v>398</v>
      </c>
      <c r="J38" s="55">
        <v>4</v>
      </c>
      <c r="K38" s="55">
        <v>0</v>
      </c>
      <c r="L38" s="55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2:110" ht="12.75">
      <c r="B39" s="75" t="s">
        <v>194</v>
      </c>
      <c r="C39" s="75" t="s">
        <v>195</v>
      </c>
      <c r="D39" s="55">
        <v>18</v>
      </c>
      <c r="E39" s="55">
        <v>0</v>
      </c>
      <c r="F39" s="55">
        <v>0</v>
      </c>
      <c r="H39" s="75" t="s">
        <v>399</v>
      </c>
      <c r="I39" s="75" t="s">
        <v>400</v>
      </c>
      <c r="J39" s="55">
        <v>4</v>
      </c>
      <c r="K39" s="55">
        <v>1</v>
      </c>
      <c r="L39" s="55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2:110" ht="12.75">
      <c r="B40" s="75" t="s">
        <v>240</v>
      </c>
      <c r="C40" s="75" t="s">
        <v>384</v>
      </c>
      <c r="D40" s="55">
        <v>17</v>
      </c>
      <c r="E40" s="55">
        <v>0</v>
      </c>
      <c r="F40" s="55">
        <v>0</v>
      </c>
      <c r="H40" s="75" t="s">
        <v>439</v>
      </c>
      <c r="I40" s="75" t="s">
        <v>440</v>
      </c>
      <c r="J40" s="55">
        <v>4</v>
      </c>
      <c r="K40" s="55">
        <v>0</v>
      </c>
      <c r="L40" s="55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2:110" ht="12.75">
      <c r="B41" s="75" t="s">
        <v>182</v>
      </c>
      <c r="C41" s="75" t="s">
        <v>386</v>
      </c>
      <c r="D41" s="55">
        <v>15</v>
      </c>
      <c r="E41" s="55">
        <v>6</v>
      </c>
      <c r="F41" s="55">
        <v>0</v>
      </c>
      <c r="H41" s="75" t="s">
        <v>409</v>
      </c>
      <c r="I41" s="75" t="s">
        <v>410</v>
      </c>
      <c r="J41" s="55">
        <v>4</v>
      </c>
      <c r="K41" s="55">
        <v>0</v>
      </c>
      <c r="L41" s="55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2:110" ht="12.75">
      <c r="B42" s="75" t="s">
        <v>230</v>
      </c>
      <c r="C42" s="75" t="s">
        <v>231</v>
      </c>
      <c r="D42" s="55">
        <v>15</v>
      </c>
      <c r="E42" s="55">
        <v>1</v>
      </c>
      <c r="F42" s="55">
        <v>0</v>
      </c>
      <c r="H42" s="75" t="s">
        <v>441</v>
      </c>
      <c r="I42" s="75" t="s">
        <v>442</v>
      </c>
      <c r="J42" s="55">
        <v>4</v>
      </c>
      <c r="K42" s="55">
        <v>0</v>
      </c>
      <c r="L42" s="55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2:110" ht="12.75">
      <c r="B43" s="75" t="s">
        <v>238</v>
      </c>
      <c r="C43" s="75" t="s">
        <v>239</v>
      </c>
      <c r="D43" s="55">
        <v>14</v>
      </c>
      <c r="E43" s="55">
        <v>3</v>
      </c>
      <c r="F43" s="55">
        <v>0</v>
      </c>
      <c r="H43" s="75" t="s">
        <v>284</v>
      </c>
      <c r="I43" s="75" t="s">
        <v>381</v>
      </c>
      <c r="J43" s="55">
        <v>4</v>
      </c>
      <c r="K43" s="55">
        <v>0</v>
      </c>
      <c r="L43" s="55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2:110" ht="12.75">
      <c r="B44" s="75" t="s">
        <v>220</v>
      </c>
      <c r="C44" s="75" t="s">
        <v>221</v>
      </c>
      <c r="D44" s="55">
        <v>14</v>
      </c>
      <c r="E44" s="55">
        <v>5</v>
      </c>
      <c r="F44" s="55">
        <v>0</v>
      </c>
      <c r="H44" s="75" t="s">
        <v>184</v>
      </c>
      <c r="I44" s="75" t="s">
        <v>382</v>
      </c>
      <c r="J44" s="55">
        <v>4</v>
      </c>
      <c r="K44" s="55">
        <v>1</v>
      </c>
      <c r="L44" s="55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2:110" ht="12.75">
      <c r="B45" s="75" t="s">
        <v>266</v>
      </c>
      <c r="C45" s="75" t="s">
        <v>443</v>
      </c>
      <c r="D45" s="55">
        <v>14</v>
      </c>
      <c r="E45" s="55">
        <v>2</v>
      </c>
      <c r="F45" s="55">
        <v>0</v>
      </c>
      <c r="H45" s="75" t="s">
        <v>271</v>
      </c>
      <c r="I45" s="75" t="s">
        <v>280</v>
      </c>
      <c r="J45" s="55">
        <v>4</v>
      </c>
      <c r="K45" s="55">
        <v>2</v>
      </c>
      <c r="L45" s="55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2:110" ht="12.75">
      <c r="B46" s="75" t="s">
        <v>228</v>
      </c>
      <c r="C46" s="75" t="s">
        <v>229</v>
      </c>
      <c r="D46" s="55">
        <v>13</v>
      </c>
      <c r="E46" s="55">
        <v>19</v>
      </c>
      <c r="F46" s="55">
        <v>2</v>
      </c>
      <c r="H46" s="75" t="s">
        <v>204</v>
      </c>
      <c r="I46" s="75" t="s">
        <v>408</v>
      </c>
      <c r="J46" s="55">
        <v>4</v>
      </c>
      <c r="K46" s="55">
        <v>2</v>
      </c>
      <c r="L46" s="55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2:110" ht="12.75">
      <c r="B47" s="75" t="s">
        <v>269</v>
      </c>
      <c r="C47" s="75" t="s">
        <v>270</v>
      </c>
      <c r="D47" s="55">
        <v>13</v>
      </c>
      <c r="E47" s="55">
        <v>85</v>
      </c>
      <c r="F47" s="55">
        <v>59</v>
      </c>
      <c r="H47" s="75" t="s">
        <v>444</v>
      </c>
      <c r="I47" s="75" t="s">
        <v>445</v>
      </c>
      <c r="J47" s="55">
        <v>4</v>
      </c>
      <c r="K47" s="55">
        <v>0</v>
      </c>
      <c r="L47" s="55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2:110" ht="12.75">
      <c r="B48" s="75" t="s">
        <v>261</v>
      </c>
      <c r="C48" s="75" t="s">
        <v>262</v>
      </c>
      <c r="D48" s="55">
        <v>13</v>
      </c>
      <c r="E48" s="55">
        <v>12</v>
      </c>
      <c r="F48" s="55">
        <v>0</v>
      </c>
      <c r="H48" s="75" t="s">
        <v>391</v>
      </c>
      <c r="I48" s="75" t="s">
        <v>392</v>
      </c>
      <c r="J48" s="55">
        <v>3</v>
      </c>
      <c r="K48" s="55">
        <v>1</v>
      </c>
      <c r="L48" s="55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2:110" ht="12.75">
      <c r="B49" s="75" t="s">
        <v>285</v>
      </c>
      <c r="C49" s="75" t="s">
        <v>411</v>
      </c>
      <c r="D49" s="55">
        <v>12</v>
      </c>
      <c r="E49" s="55">
        <v>2</v>
      </c>
      <c r="F49" s="55">
        <v>0</v>
      </c>
      <c r="H49" s="75" t="s">
        <v>446</v>
      </c>
      <c r="I49" s="75" t="s">
        <v>447</v>
      </c>
      <c r="J49" s="55">
        <v>3</v>
      </c>
      <c r="K49" s="55">
        <v>5</v>
      </c>
      <c r="L49" s="55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2:110" ht="12.75">
      <c r="B50" s="75" t="s">
        <v>249</v>
      </c>
      <c r="C50" s="75" t="s">
        <v>250</v>
      </c>
      <c r="D50" s="55">
        <v>12</v>
      </c>
      <c r="E50" s="55">
        <v>0</v>
      </c>
      <c r="F50" s="55">
        <v>0</v>
      </c>
      <c r="H50" s="75" t="s">
        <v>448</v>
      </c>
      <c r="I50" s="75" t="s">
        <v>449</v>
      </c>
      <c r="J50" s="55">
        <v>3</v>
      </c>
      <c r="K50" s="55">
        <v>0</v>
      </c>
      <c r="L50" s="55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2:110" ht="12.75">
      <c r="B51" s="75" t="s">
        <v>235</v>
      </c>
      <c r="C51" s="75" t="s">
        <v>450</v>
      </c>
      <c r="D51" s="55">
        <v>12</v>
      </c>
      <c r="E51" s="55">
        <v>6</v>
      </c>
      <c r="F51" s="55">
        <v>0</v>
      </c>
      <c r="H51" s="75" t="s">
        <v>451</v>
      </c>
      <c r="I51" s="75" t="s">
        <v>452</v>
      </c>
      <c r="J51" s="55">
        <v>3</v>
      </c>
      <c r="K51" s="55">
        <v>0</v>
      </c>
      <c r="L51" s="55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2:110" ht="12.75">
      <c r="B52" s="75" t="s">
        <v>196</v>
      </c>
      <c r="C52" s="75" t="s">
        <v>197</v>
      </c>
      <c r="D52" s="55">
        <v>12</v>
      </c>
      <c r="E52" s="55">
        <v>3</v>
      </c>
      <c r="F52" s="55">
        <v>0</v>
      </c>
      <c r="H52" s="75" t="s">
        <v>453</v>
      </c>
      <c r="I52" s="75" t="s">
        <v>454</v>
      </c>
      <c r="J52" s="55">
        <v>3</v>
      </c>
      <c r="K52" s="55">
        <v>0</v>
      </c>
      <c r="L52" s="55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2:110" ht="12.75">
      <c r="B53" s="75" t="s">
        <v>274</v>
      </c>
      <c r="C53" s="75" t="s">
        <v>455</v>
      </c>
      <c r="D53" s="55">
        <v>11</v>
      </c>
      <c r="E53" s="55">
        <v>2</v>
      </c>
      <c r="F53" s="55">
        <v>0</v>
      </c>
      <c r="H53" s="75" t="s">
        <v>456</v>
      </c>
      <c r="I53" s="75" t="s">
        <v>457</v>
      </c>
      <c r="J53" s="55">
        <v>3</v>
      </c>
      <c r="K53" s="55">
        <v>0</v>
      </c>
      <c r="L53" s="55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2:110" ht="12.75">
      <c r="B54" s="75" t="s">
        <v>160</v>
      </c>
      <c r="C54" s="75" t="s">
        <v>161</v>
      </c>
      <c r="D54" s="55">
        <v>11</v>
      </c>
      <c r="E54" s="55">
        <v>43</v>
      </c>
      <c r="F54" s="55">
        <v>0</v>
      </c>
      <c r="H54" s="75" t="s">
        <v>458</v>
      </c>
      <c r="I54" s="75" t="s">
        <v>459</v>
      </c>
      <c r="J54" s="55">
        <v>3</v>
      </c>
      <c r="K54" s="55">
        <v>0</v>
      </c>
      <c r="L54" s="55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2:110" ht="12.75">
      <c r="B55" s="75" t="s">
        <v>157</v>
      </c>
      <c r="C55" s="75" t="s">
        <v>460</v>
      </c>
      <c r="D55" s="55">
        <v>10</v>
      </c>
      <c r="E55" s="55">
        <v>7</v>
      </c>
      <c r="F55" s="55">
        <v>0</v>
      </c>
      <c r="H55" s="75" t="s">
        <v>461</v>
      </c>
      <c r="I55" s="75" t="s">
        <v>462</v>
      </c>
      <c r="J55" s="55">
        <v>3</v>
      </c>
      <c r="K55" s="55">
        <v>2</v>
      </c>
      <c r="L55" s="55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2:110" ht="12.75">
      <c r="B56" s="75" t="s">
        <v>260</v>
      </c>
      <c r="C56" s="75" t="s">
        <v>147</v>
      </c>
      <c r="D56" s="55">
        <v>10</v>
      </c>
      <c r="E56" s="55">
        <v>3</v>
      </c>
      <c r="F56" s="55">
        <v>0</v>
      </c>
      <c r="H56" s="75" t="s">
        <v>463</v>
      </c>
      <c r="I56" s="75" t="s">
        <v>464</v>
      </c>
      <c r="J56" s="55">
        <v>3</v>
      </c>
      <c r="K56" s="55">
        <v>0</v>
      </c>
      <c r="L56" s="55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2:110" ht="12.75">
      <c r="B57" s="75" t="s">
        <v>265</v>
      </c>
      <c r="C57" s="75" t="s">
        <v>383</v>
      </c>
      <c r="D57" s="55">
        <v>10</v>
      </c>
      <c r="E57" s="55">
        <v>1</v>
      </c>
      <c r="F57" s="55">
        <v>0</v>
      </c>
      <c r="H57" s="75" t="s">
        <v>465</v>
      </c>
      <c r="I57" s="75" t="s">
        <v>466</v>
      </c>
      <c r="J57" s="55">
        <v>3</v>
      </c>
      <c r="K57" s="55">
        <v>1</v>
      </c>
      <c r="L57" s="55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2:110" ht="12.75">
      <c r="B58" s="75" t="s">
        <v>233</v>
      </c>
      <c r="C58" s="75" t="s">
        <v>234</v>
      </c>
      <c r="D58" s="55">
        <v>10</v>
      </c>
      <c r="E58" s="55">
        <v>4</v>
      </c>
      <c r="F58" s="55">
        <v>0</v>
      </c>
      <c r="H58" s="75" t="s">
        <v>467</v>
      </c>
      <c r="I58" s="75" t="s">
        <v>468</v>
      </c>
      <c r="J58" s="55">
        <v>3</v>
      </c>
      <c r="K58" s="55">
        <v>0</v>
      </c>
      <c r="L58" s="55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2:110" ht="12.75">
      <c r="B59" s="75" t="s">
        <v>272</v>
      </c>
      <c r="C59" s="75" t="s">
        <v>273</v>
      </c>
      <c r="D59" s="55">
        <v>10</v>
      </c>
      <c r="E59" s="55">
        <v>0</v>
      </c>
      <c r="F59" s="55">
        <v>0</v>
      </c>
      <c r="H59" s="75" t="s">
        <v>469</v>
      </c>
      <c r="I59" s="75" t="s">
        <v>470</v>
      </c>
      <c r="J59" s="55">
        <v>3</v>
      </c>
      <c r="K59" s="55">
        <v>0</v>
      </c>
      <c r="L59" s="55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2:110" ht="12.75">
      <c r="B60" s="75" t="s">
        <v>267</v>
      </c>
      <c r="C60" s="75" t="s">
        <v>268</v>
      </c>
      <c r="D60" s="55">
        <v>10</v>
      </c>
      <c r="E60" s="55">
        <v>1</v>
      </c>
      <c r="F60" s="55">
        <v>0</v>
      </c>
      <c r="H60" s="75" t="s">
        <v>471</v>
      </c>
      <c r="I60" s="75" t="s">
        <v>472</v>
      </c>
      <c r="J60" s="55">
        <v>3</v>
      </c>
      <c r="K60" s="55">
        <v>0</v>
      </c>
      <c r="L60" s="55"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10" ht="12.75">
      <c r="B61" s="75" t="s">
        <v>282</v>
      </c>
      <c r="C61" s="75" t="s">
        <v>283</v>
      </c>
      <c r="D61" s="55">
        <v>10</v>
      </c>
      <c r="E61" s="55">
        <v>0</v>
      </c>
      <c r="F61" s="55">
        <v>0</v>
      </c>
      <c r="H61" s="75" t="s">
        <v>473</v>
      </c>
      <c r="I61" s="75" t="s">
        <v>474</v>
      </c>
      <c r="J61" s="55">
        <v>3</v>
      </c>
      <c r="K61" s="55">
        <v>1</v>
      </c>
      <c r="L61" s="55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10" ht="12.75">
      <c r="B62" s="75" t="s">
        <v>213</v>
      </c>
      <c r="C62" s="75" t="s">
        <v>214</v>
      </c>
      <c r="D62" s="55">
        <v>9</v>
      </c>
      <c r="E62" s="55">
        <v>0</v>
      </c>
      <c r="F62" s="55">
        <v>0</v>
      </c>
      <c r="H62" s="75" t="s">
        <v>475</v>
      </c>
      <c r="I62" s="75" t="s">
        <v>476</v>
      </c>
      <c r="J62" s="55">
        <v>3</v>
      </c>
      <c r="K62" s="55">
        <v>0</v>
      </c>
      <c r="L62" s="55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10" ht="12.75">
      <c r="B63" s="75" t="s">
        <v>232</v>
      </c>
      <c r="C63" s="75" t="s">
        <v>477</v>
      </c>
      <c r="D63" s="55">
        <v>9</v>
      </c>
      <c r="E63" s="55">
        <v>5</v>
      </c>
      <c r="F63" s="55">
        <v>0</v>
      </c>
      <c r="H63" s="75" t="s">
        <v>478</v>
      </c>
      <c r="I63" s="75" t="s">
        <v>479</v>
      </c>
      <c r="J63" s="55">
        <v>3</v>
      </c>
      <c r="K63" s="55">
        <v>22</v>
      </c>
      <c r="L63" s="55">
        <v>12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10" ht="12.75">
      <c r="B64" s="75" t="s">
        <v>178</v>
      </c>
      <c r="C64" s="75" t="s">
        <v>275</v>
      </c>
      <c r="D64" s="55">
        <v>9</v>
      </c>
      <c r="E64" s="55">
        <v>0</v>
      </c>
      <c r="F64" s="55">
        <v>0</v>
      </c>
      <c r="H64" s="75" t="s">
        <v>480</v>
      </c>
      <c r="I64" s="75" t="s">
        <v>481</v>
      </c>
      <c r="J64" s="55">
        <v>3</v>
      </c>
      <c r="K64" s="55">
        <v>0</v>
      </c>
      <c r="L64" s="55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2:110" ht="12.75">
      <c r="B65" s="75" t="s">
        <v>256</v>
      </c>
      <c r="C65" s="75" t="s">
        <v>257</v>
      </c>
      <c r="D65" s="55">
        <v>9</v>
      </c>
      <c r="E65" s="55">
        <v>0</v>
      </c>
      <c r="F65" s="55">
        <v>0</v>
      </c>
      <c r="H65" s="75" t="s">
        <v>482</v>
      </c>
      <c r="I65" s="75" t="s">
        <v>483</v>
      </c>
      <c r="J65" s="55">
        <v>3</v>
      </c>
      <c r="K65" s="55">
        <v>0</v>
      </c>
      <c r="L65" s="55"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2:110" ht="12.75">
      <c r="B66" s="75" t="s">
        <v>241</v>
      </c>
      <c r="C66" s="75" t="s">
        <v>484</v>
      </c>
      <c r="D66" s="55">
        <v>8</v>
      </c>
      <c r="E66" s="55">
        <v>50</v>
      </c>
      <c r="F66" s="55">
        <v>0</v>
      </c>
      <c r="H66" s="75" t="s">
        <v>485</v>
      </c>
      <c r="I66" s="75" t="s">
        <v>486</v>
      </c>
      <c r="J66" s="55">
        <v>3</v>
      </c>
      <c r="K66" s="55">
        <v>0</v>
      </c>
      <c r="L66" s="55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2:110" ht="12.75">
      <c r="B67" s="75" t="s">
        <v>224</v>
      </c>
      <c r="C67" s="75" t="s">
        <v>225</v>
      </c>
      <c r="D67" s="55">
        <v>8</v>
      </c>
      <c r="E67" s="55">
        <v>0</v>
      </c>
      <c r="F67" s="55">
        <v>0</v>
      </c>
      <c r="H67" s="75" t="s">
        <v>487</v>
      </c>
      <c r="I67" s="75" t="s">
        <v>488</v>
      </c>
      <c r="J67" s="55">
        <v>3</v>
      </c>
      <c r="K67" s="55">
        <v>0</v>
      </c>
      <c r="L67" s="55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2:110" ht="12.75">
      <c r="B68" s="75" t="s">
        <v>244</v>
      </c>
      <c r="C68" s="75" t="s">
        <v>245</v>
      </c>
      <c r="D68" s="55">
        <v>8</v>
      </c>
      <c r="E68" s="55">
        <v>0</v>
      </c>
      <c r="F68" s="55">
        <v>0</v>
      </c>
      <c r="H68" s="75"/>
      <c r="I68" s="55" t="s">
        <v>96</v>
      </c>
      <c r="J68" s="55">
        <v>720</v>
      </c>
      <c r="K68" s="55"/>
      <c r="L68" s="5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10" ht="12.75">
      <c r="B69" s="75" t="s">
        <v>293</v>
      </c>
      <c r="C69" s="75" t="s">
        <v>379</v>
      </c>
      <c r="D69" s="55">
        <v>8</v>
      </c>
      <c r="E69" s="55">
        <v>1</v>
      </c>
      <c r="F69" s="55">
        <v>0</v>
      </c>
      <c r="H69" s="75" t="s">
        <v>286</v>
      </c>
      <c r="I69" s="75" t="s">
        <v>286</v>
      </c>
      <c r="J69" s="55">
        <v>251</v>
      </c>
      <c r="K69" s="55">
        <v>0</v>
      </c>
      <c r="L69" s="55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2:110" ht="12.75">
      <c r="B70" s="75" t="s">
        <v>169</v>
      </c>
      <c r="C70" s="75" t="s">
        <v>170</v>
      </c>
      <c r="D70" s="55">
        <v>8</v>
      </c>
      <c r="E70" s="55">
        <v>1</v>
      </c>
      <c r="F70" s="55">
        <v>0</v>
      </c>
      <c r="H70" s="247" t="s">
        <v>135</v>
      </c>
      <c r="I70" s="247" t="s">
        <v>281</v>
      </c>
      <c r="J70" s="61">
        <v>4717</v>
      </c>
      <c r="K70" s="61">
        <v>928</v>
      </c>
      <c r="L70" s="61">
        <v>108</v>
      </c>
      <c r="M70" s="8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2:110" ht="12.75">
      <c r="B71" s="86"/>
      <c r="C71" s="86"/>
      <c r="D71" s="1"/>
      <c r="E71" s="1"/>
      <c r="F71" s="1"/>
      <c r="G71" s="1"/>
      <c r="H71" s="86"/>
      <c r="I71" s="8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2:110" ht="12.75">
      <c r="B72" s="1"/>
      <c r="C72" s="1"/>
      <c r="D72" s="1"/>
      <c r="E72" s="1"/>
      <c r="F72" s="1"/>
      <c r="G72" s="1"/>
      <c r="H72" s="109"/>
      <c r="I72" s="109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2:110" ht="12.75">
      <c r="B73" s="86"/>
      <c r="C73" s="86"/>
      <c r="D73" s="1"/>
      <c r="E73" s="1"/>
      <c r="F73" s="1"/>
      <c r="G73" s="1"/>
      <c r="H73" s="87"/>
      <c r="I73" s="87"/>
      <c r="J73" s="88"/>
      <c r="K73" s="88"/>
      <c r="L73" s="8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2:110" ht="12.75">
      <c r="B74" s="86"/>
      <c r="C74" s="8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2:110" ht="12.75">
      <c r="B75" s="86"/>
      <c r="C75" s="86"/>
      <c r="D75" s="1"/>
      <c r="E75" s="1"/>
      <c r="F75" s="1"/>
      <c r="G75" s="1"/>
      <c r="H75" s="86"/>
      <c r="I75" s="8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2:110" ht="12.75">
      <c r="B76" s="86"/>
      <c r="C76" s="86"/>
      <c r="D76" s="1"/>
      <c r="E76" s="1"/>
      <c r="F76" s="1"/>
      <c r="G76" s="1"/>
      <c r="H76" s="87"/>
      <c r="I76" s="87"/>
      <c r="J76" s="88"/>
      <c r="K76" s="88"/>
      <c r="L76" s="8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2:11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2:11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2:11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2:110" ht="12.75">
      <c r="B80" s="1"/>
      <c r="C80" s="1"/>
      <c r="D80" s="1"/>
      <c r="E80" s="1"/>
      <c r="F80" s="1"/>
      <c r="G80" s="1"/>
      <c r="H80" s="1"/>
      <c r="I80" s="48"/>
      <c r="J80" s="4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2:110" ht="12.75">
      <c r="B81" s="1"/>
      <c r="C81" s="1"/>
      <c r="D81" s="1"/>
      <c r="E81" s="1"/>
      <c r="F81" s="1"/>
      <c r="G81" s="1"/>
      <c r="H81" s="86"/>
      <c r="I81" s="8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2:110" ht="12.75">
      <c r="B82" s="1"/>
      <c r="C82" s="1"/>
      <c r="D82" s="1"/>
      <c r="E82" s="1"/>
      <c r="F82" s="1"/>
      <c r="G82" s="1"/>
      <c r="H82" s="87"/>
      <c r="I82" s="87"/>
      <c r="J82" s="88"/>
      <c r="K82" s="88"/>
      <c r="L82" s="8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2:11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2:11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2:11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2:11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2:11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2:11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2:11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2:11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2:11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2:11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2:11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2:11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2:11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spans="2:11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spans="2:11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spans="2:11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2:11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spans="2:11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2:11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2:11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2:11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2:11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2:11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2:11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2:11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spans="2:11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spans="2:11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spans="2:11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2:11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spans="2:11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spans="2:11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2:11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spans="2:11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1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spans="2:11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2:11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spans="2:11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spans="2:11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spans="2:11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spans="2:11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spans="2:11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spans="2:11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2:11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spans="2:11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spans="2:11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spans="2:11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spans="2:11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spans="2:11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spans="2:11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spans="2:11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spans="2:11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spans="2:11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spans="2:11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spans="2:11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spans="2:11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2:11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2:11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2:11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2:11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2:11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2:11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2:11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2:11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2:11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2:11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2:11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2:11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2:11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2:11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2:11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spans="2:11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2:11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spans="2:11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spans="2:11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spans="2:11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2:11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spans="2:11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2:11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spans="2:11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spans="2:11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2:11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2:11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1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2:11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2:11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2:11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spans="2:11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2:11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2:11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2:11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2:11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2:11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2:11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2:11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2:11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2:11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2:11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2:11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2:11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2:11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2:11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2:11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2:11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2:11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2:11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spans="2:11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2:11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2:11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2:11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spans="2:11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spans="2:11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spans="2:11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spans="2:11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spans="2:11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spans="2:11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spans="2:11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spans="2:11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2:11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2:11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2:11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2:11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2:11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spans="2:11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2:11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2:11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2:11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spans="2:11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spans="2:11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spans="2:11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spans="2:11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spans="2:11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spans="2:11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spans="2:11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spans="2:11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spans="2:11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spans="2:11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spans="2:11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spans="2:11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spans="2:11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spans="2:11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spans="2:11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spans="2:11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spans="2:11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spans="2:11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spans="2:11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spans="2:11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spans="2:11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spans="2:11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spans="2:11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spans="2:11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spans="2:11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spans="2:11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spans="2:11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spans="2:11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spans="2:11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spans="2:11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spans="2:11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spans="2:11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spans="2:11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spans="2:11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spans="2:11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spans="2:11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spans="2:11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spans="2:11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</row>
    <row r="247" spans="2:11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</row>
    <row r="248" spans="2:11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</row>
    <row r="249" spans="2:11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</row>
    <row r="250" spans="2:11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</row>
    <row r="251" spans="2:11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</row>
    <row r="252" spans="2:11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</row>
    <row r="253" spans="2:11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</row>
    <row r="254" spans="2:11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</row>
    <row r="255" spans="2:11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spans="2:11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spans="2:11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spans="2:11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spans="2:11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spans="2:11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spans="2:11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spans="2:11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spans="2:11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spans="2:11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spans="2:11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spans="2:11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spans="2:11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spans="2:11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spans="2:11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spans="2:11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spans="2:11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spans="2:11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spans="2:11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spans="2:11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  <row r="275" spans="2:11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</row>
    <row r="276" spans="2:11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</row>
    <row r="277" spans="2:11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</row>
    <row r="278" spans="2:11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</row>
    <row r="279" spans="2:11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</row>
    <row r="280" spans="2:11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</row>
    <row r="281" spans="2:11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</row>
    <row r="282" spans="2:11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</row>
    <row r="283" spans="2:11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</row>
    <row r="284" spans="2:11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</row>
    <row r="285" spans="2:11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</row>
    <row r="286" spans="2:11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</row>
    <row r="287" spans="2:11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</row>
    <row r="288" spans="2:11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</row>
    <row r="289" spans="2:11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</row>
    <row r="290" spans="2:11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</row>
    <row r="291" spans="2:11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</row>
    <row r="292" spans="2:11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</row>
    <row r="293" spans="2:11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</row>
    <row r="294" spans="2:11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</row>
    <row r="295" spans="2:11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</row>
    <row r="296" spans="2:11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</row>
    <row r="297" spans="2:11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</row>
    <row r="298" spans="2:11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</row>
    <row r="299" spans="2:11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</row>
    <row r="300" spans="2:11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</row>
    <row r="301" spans="2:11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</row>
    <row r="302" spans="2:11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</row>
    <row r="303" spans="2:11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</row>
    <row r="304" spans="2:11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</row>
    <row r="305" spans="2:11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</row>
    <row r="306" spans="2:11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</row>
    <row r="307" spans="2:11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</row>
    <row r="308" spans="2:11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</row>
    <row r="309" spans="2:11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</row>
    <row r="310" spans="2:11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</row>
    <row r="311" spans="2:11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</row>
    <row r="312" spans="2:11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</row>
    <row r="313" spans="2:11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</row>
    <row r="314" spans="2:11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</row>
    <row r="315" spans="2:11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</row>
    <row r="316" spans="2:11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</row>
    <row r="317" spans="2:11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</row>
    <row r="318" spans="2:11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</row>
    <row r="319" spans="2:11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</row>
    <row r="320" spans="2:11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</row>
    <row r="321" spans="2:11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</row>
    <row r="322" spans="2:11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</row>
    <row r="323" spans="2:11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</row>
    <row r="324" spans="2:11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</row>
    <row r="325" spans="2:11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</row>
    <row r="326" spans="2:11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</row>
    <row r="327" spans="2:11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</row>
    <row r="328" spans="2:11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</row>
    <row r="329" spans="2:11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</row>
    <row r="330" spans="2:11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</row>
    <row r="331" spans="2:11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</row>
    <row r="332" spans="2:11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</row>
    <row r="333" spans="2:11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</row>
    <row r="334" spans="2:11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</row>
    <row r="335" spans="2:11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</row>
    <row r="336" spans="2:11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</row>
    <row r="337" spans="2:11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</row>
    <row r="338" spans="2:11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</row>
    <row r="339" spans="2:11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</row>
    <row r="340" spans="2:11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</row>
    <row r="341" spans="2:11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</row>
    <row r="342" spans="2:11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</row>
    <row r="343" spans="2:11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</row>
    <row r="344" spans="2:11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</row>
    <row r="345" spans="2:11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</row>
    <row r="346" spans="2:11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</row>
    <row r="347" spans="2:11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</row>
    <row r="348" spans="2:11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</row>
    <row r="349" spans="2:11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</row>
    <row r="350" spans="2:11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</row>
    <row r="351" spans="2:11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</row>
    <row r="352" spans="2:11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</row>
    <row r="353" spans="2:11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</row>
    <row r="354" spans="2:11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</row>
    <row r="355" spans="2:11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</row>
    <row r="356" spans="2:11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</row>
    <row r="357" spans="2:11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</row>
    <row r="358" spans="2:11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</row>
    <row r="359" spans="2:11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</row>
    <row r="360" spans="2:11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</row>
    <row r="361" spans="2:11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</row>
    <row r="362" spans="2:11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</row>
    <row r="363" spans="2:11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</row>
    <row r="364" spans="2:11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</row>
    <row r="365" spans="2:11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</row>
    <row r="366" spans="2:11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</row>
    <row r="367" spans="2:11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</row>
    <row r="368" spans="2:11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</row>
    <row r="369" spans="2:11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</row>
    <row r="370" spans="2:11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</row>
    <row r="371" spans="2:11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</row>
    <row r="372" spans="2:11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</row>
    <row r="373" spans="2:11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</row>
    <row r="374" spans="2:11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</row>
    <row r="375" spans="2:11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</row>
    <row r="376" spans="2:11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</row>
    <row r="377" spans="2:11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</row>
    <row r="378" spans="2:11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</row>
    <row r="379" spans="2:11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</row>
    <row r="380" spans="2:11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</row>
    <row r="381" spans="2:11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</row>
    <row r="382" spans="2:11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</row>
    <row r="383" spans="2:11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</row>
    <row r="384" spans="2:11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</row>
    <row r="385" spans="2:11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</row>
    <row r="386" spans="2:11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</row>
    <row r="387" spans="2:11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</row>
    <row r="388" spans="2:11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</row>
    <row r="389" spans="2:11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</row>
    <row r="390" spans="2:11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</row>
    <row r="391" spans="2:11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</row>
    <row r="392" spans="2:11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</row>
    <row r="393" spans="2:11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</row>
    <row r="394" spans="2:11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</row>
    <row r="395" spans="2:11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</row>
    <row r="396" spans="2:11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</row>
    <row r="397" spans="2:11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</row>
    <row r="398" spans="2:11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</row>
    <row r="399" spans="2:11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</row>
    <row r="400" spans="2:11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</row>
    <row r="401" spans="2:11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</row>
    <row r="402" spans="2:11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</row>
    <row r="403" spans="2:11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</row>
    <row r="404" spans="2:11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</row>
    <row r="405" spans="2:11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</row>
    <row r="406" spans="2:11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</row>
    <row r="407" spans="2:11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</row>
    <row r="408" spans="2:11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</row>
    <row r="409" spans="2:11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</row>
    <row r="410" spans="2:11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</row>
    <row r="411" spans="2:11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</row>
    <row r="412" spans="2:11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</row>
    <row r="413" spans="2:11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</row>
    <row r="414" spans="2:11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</row>
    <row r="415" spans="2:11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</row>
    <row r="416" spans="2:11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</row>
    <row r="417" spans="2:11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</row>
    <row r="418" spans="2:11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</row>
    <row r="419" spans="2:11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</row>
    <row r="420" spans="2:11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</row>
    <row r="421" spans="2:11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</row>
    <row r="422" spans="2:11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</row>
    <row r="423" spans="2:11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</row>
    <row r="424" spans="2:11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</row>
    <row r="425" spans="2:11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</row>
    <row r="426" spans="2:11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</row>
    <row r="427" spans="2:11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</row>
    <row r="428" spans="2:11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</row>
    <row r="429" spans="2:11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</row>
    <row r="430" spans="2:11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</row>
    <row r="431" spans="2:11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</row>
    <row r="432" spans="2:11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</row>
    <row r="433" spans="2:11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</row>
    <row r="434" spans="2:11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</row>
    <row r="435" spans="2:11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</row>
    <row r="436" spans="2:11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</row>
    <row r="437" spans="2:11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</row>
    <row r="438" spans="2:11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</row>
    <row r="439" spans="2:11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</row>
    <row r="440" spans="2:11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</row>
    <row r="441" spans="2:11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</row>
    <row r="442" spans="2:11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</row>
    <row r="443" spans="2:11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</row>
    <row r="444" spans="2:11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</row>
    <row r="445" spans="2:11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</row>
    <row r="446" spans="2:11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</row>
    <row r="447" spans="2:11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</row>
    <row r="448" spans="2:11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</row>
    <row r="449" spans="2:11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</row>
    <row r="450" spans="2:11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</row>
    <row r="451" spans="2:11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</row>
    <row r="452" spans="2:11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</row>
    <row r="453" spans="2:11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</row>
    <row r="454" spans="2:11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</row>
    <row r="455" spans="2:11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</row>
    <row r="456" spans="2:11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</row>
    <row r="457" spans="2:11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</row>
    <row r="458" spans="2:11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</row>
    <row r="459" spans="2:11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</row>
    <row r="460" spans="2:11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</row>
    <row r="461" spans="2:11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</row>
    <row r="462" spans="2:11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</row>
    <row r="463" spans="2:11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</row>
    <row r="464" spans="2:11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</row>
    <row r="465" spans="2:11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</row>
    <row r="466" spans="2:11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</row>
    <row r="467" spans="2:11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</row>
    <row r="468" spans="2:11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</row>
    <row r="469" spans="2:11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</row>
    <row r="470" spans="2:11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</row>
    <row r="471" spans="2:11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</row>
    <row r="472" spans="2:11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</row>
    <row r="473" spans="2:11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</row>
    <row r="474" spans="2:11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</row>
    <row r="475" spans="2:11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</row>
    <row r="476" spans="2:11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</row>
    <row r="477" spans="2:11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</row>
    <row r="478" spans="2:11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</row>
    <row r="479" spans="2:11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</row>
    <row r="480" spans="2:11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</row>
    <row r="481" spans="2:11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</row>
    <row r="482" spans="2:11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</row>
    <row r="483" spans="2:11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</row>
    <row r="484" spans="2:11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</row>
    <row r="485" spans="2:11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</row>
    <row r="486" spans="2:11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</row>
    <row r="487" spans="2:11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</row>
    <row r="488" spans="2:11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</row>
    <row r="489" spans="2:11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</row>
    <row r="490" spans="2:11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</row>
    <row r="491" spans="2:11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</row>
    <row r="492" spans="2:11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</row>
    <row r="493" spans="2:11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</row>
    <row r="494" spans="2:11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</row>
    <row r="495" spans="2:11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</row>
    <row r="496" spans="2:11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</row>
    <row r="497" spans="2:11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</row>
    <row r="498" spans="2:11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</row>
    <row r="499" spans="2:11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</row>
    <row r="500" spans="2:11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</row>
    <row r="501" spans="2:11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</row>
    <row r="502" spans="2:11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</row>
    <row r="503" spans="2:11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</row>
    <row r="504" spans="2:11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</row>
    <row r="505" spans="2:11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</row>
    <row r="506" spans="2:11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</row>
    <row r="507" spans="2:11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</row>
    <row r="508" spans="2:11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</row>
    <row r="509" spans="2:11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</row>
    <row r="510" spans="2:11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</row>
    <row r="511" spans="2:11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</row>
    <row r="512" spans="2:11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</row>
    <row r="513" spans="2:11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</row>
    <row r="514" spans="2:11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</row>
    <row r="515" spans="2:11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</row>
    <row r="516" spans="2:11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</row>
    <row r="517" spans="2:11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</row>
    <row r="518" spans="2:11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</row>
    <row r="519" spans="2:11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</row>
    <row r="520" spans="2:11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</row>
    <row r="521" spans="2:11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</row>
    <row r="522" spans="2:11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</row>
    <row r="523" spans="2:110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</row>
    <row r="524" spans="2:110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</row>
    <row r="525" spans="2:110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</row>
    <row r="526" spans="2:110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</row>
    <row r="527" spans="2:110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</row>
    <row r="528" spans="2:110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</row>
    <row r="529" spans="2:110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</row>
    <row r="530" spans="2:110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</row>
    <row r="531" spans="2:110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</row>
    <row r="532" spans="2:110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</row>
    <row r="533" spans="2:110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</row>
    <row r="534" spans="2:110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</row>
    <row r="535" spans="2:110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</row>
    <row r="536" spans="2:110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</row>
    <row r="537" spans="2:110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</row>
    <row r="538" spans="2:110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</row>
    <row r="539" spans="2:110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</row>
    <row r="540" spans="2:11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</row>
    <row r="541" spans="2:11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</row>
    <row r="542" spans="2:110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</row>
    <row r="543" spans="2:110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</row>
    <row r="544" spans="2:110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</row>
    <row r="545" spans="2:110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</row>
    <row r="546" spans="2:110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</row>
    <row r="547" spans="2:110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</row>
    <row r="548" spans="2:110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</row>
    <row r="549" spans="2:110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</row>
    <row r="550" spans="2:110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</row>
    <row r="551" spans="2:110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</row>
    <row r="552" spans="2:110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</row>
    <row r="553" spans="2:110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</row>
    <row r="554" spans="2:110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</row>
    <row r="555" spans="2:110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</row>
    <row r="556" spans="2:110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</row>
    <row r="557" spans="2:110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</row>
    <row r="558" spans="2:110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</row>
    <row r="559" spans="2:110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</row>
    <row r="560" spans="2:110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</row>
    <row r="561" spans="2:110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</row>
    <row r="562" spans="2:110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</row>
    <row r="563" spans="2:110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</row>
    <row r="564" spans="2:110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</row>
    <row r="565" spans="2:110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</row>
    <row r="566" spans="2:110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</row>
    <row r="567" spans="2:110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</row>
    <row r="568" spans="2:110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</row>
    <row r="569" spans="2:110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</row>
    <row r="570" spans="2:110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</row>
    <row r="571" spans="2:110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</row>
    <row r="572" spans="2:110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</row>
    <row r="573" spans="2:110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</row>
    <row r="574" spans="2:110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</row>
    <row r="575" spans="2:110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</row>
    <row r="576" spans="2:110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</row>
    <row r="577" spans="2:110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</row>
    <row r="578" spans="2:110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</row>
    <row r="579" spans="2:110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</row>
    <row r="580" spans="2:110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</row>
    <row r="581" spans="2:110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</row>
    <row r="582" spans="2:110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</row>
    <row r="583" spans="2:110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</row>
    <row r="584" spans="2:110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</row>
    <row r="585" spans="2:110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</row>
    <row r="586" spans="2:110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</row>
    <row r="587" spans="2:110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</row>
    <row r="588" spans="2:110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</row>
    <row r="589" spans="2:110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</row>
    <row r="590" spans="2:110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</row>
    <row r="591" spans="2:110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</row>
    <row r="592" spans="2:110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</row>
    <row r="593" spans="2:110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</row>
    <row r="594" spans="2:110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</row>
    <row r="595" spans="2:110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</row>
    <row r="596" spans="2:110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</row>
    <row r="597" spans="2:110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</row>
    <row r="598" spans="2:110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</row>
    <row r="599" spans="2:110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</row>
    <row r="600" spans="2:110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</row>
    <row r="601" spans="2:110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</row>
    <row r="602" spans="2:110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</row>
    <row r="603" spans="2:110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</row>
    <row r="604" spans="2:110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</row>
    <row r="605" spans="2:110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</row>
    <row r="606" spans="2:110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</row>
    <row r="607" spans="2:110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</row>
    <row r="608" spans="2:110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</row>
    <row r="609" spans="2:110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</row>
    <row r="610" spans="2:110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</row>
    <row r="611" spans="2:110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</row>
    <row r="612" spans="2:110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</row>
    <row r="613" spans="2:110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</row>
    <row r="614" spans="2:110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</row>
    <row r="615" spans="2:110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</row>
    <row r="616" spans="2:110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</row>
    <row r="617" spans="2:110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</row>
    <row r="618" spans="2:110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</row>
    <row r="619" spans="2:110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</row>
    <row r="620" spans="2:110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</row>
    <row r="621" spans="2:110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</row>
    <row r="622" spans="2:110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</row>
    <row r="623" spans="2:110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</row>
    <row r="624" spans="2:110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</row>
    <row r="625" spans="2:110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</row>
    <row r="626" spans="2:110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</row>
    <row r="627" spans="2:110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</row>
    <row r="628" spans="2:110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</row>
    <row r="629" spans="2:110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</row>
    <row r="630" spans="2:110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</row>
    <row r="631" spans="2:110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</row>
    <row r="632" spans="2:110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</row>
    <row r="633" spans="2:110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</row>
    <row r="634" spans="2:110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</row>
    <row r="635" spans="2:110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</row>
    <row r="636" spans="2:110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</row>
    <row r="637" spans="2:110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</row>
    <row r="638" spans="2:110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</row>
    <row r="639" spans="2:110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</row>
    <row r="640" spans="2:110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</row>
    <row r="641" spans="2:110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</row>
    <row r="642" spans="2:110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</row>
    <row r="643" spans="2:110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</row>
    <row r="644" spans="2:110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</row>
    <row r="645" spans="2:110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</row>
    <row r="646" spans="2:110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</row>
    <row r="647" spans="2:110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</row>
    <row r="648" spans="2:110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</row>
    <row r="649" spans="2:110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</row>
    <row r="650" spans="2:110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</row>
    <row r="651" spans="2:110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</row>
    <row r="652" spans="2:110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</row>
    <row r="653" spans="2:110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</row>
    <row r="654" spans="2:110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</row>
    <row r="655" spans="2:110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</row>
    <row r="656" spans="2:110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</row>
    <row r="657" spans="2:110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</row>
    <row r="658" spans="2:110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</row>
    <row r="659" spans="2:110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</row>
    <row r="660" spans="2:110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</row>
    <row r="661" spans="2:110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</row>
    <row r="662" spans="2:110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</row>
    <row r="663" spans="2:110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</row>
    <row r="664" spans="2:110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</row>
    <row r="665" spans="2:110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</row>
    <row r="666" spans="2:110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</row>
    <row r="667" spans="2:110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</row>
    <row r="668" spans="2:110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</row>
    <row r="669" spans="2:110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</row>
    <row r="670" spans="2:110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</row>
    <row r="671" spans="2:110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</row>
    <row r="672" spans="2:110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</row>
    <row r="673" spans="2:110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</row>
    <row r="674" spans="2:110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</row>
    <row r="675" spans="2:110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</row>
    <row r="676" spans="2:110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</row>
    <row r="677" spans="2:110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</row>
    <row r="678" spans="2:110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</row>
    <row r="679" spans="2:110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</row>
    <row r="680" spans="2:110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</row>
    <row r="681" spans="2:110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</row>
    <row r="682" spans="2:110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</row>
    <row r="683" spans="2:110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</row>
    <row r="684" spans="2:110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</row>
    <row r="685" spans="2:110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</row>
    <row r="686" spans="2:110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</row>
    <row r="687" spans="2:110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</row>
    <row r="688" spans="2:110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</row>
    <row r="689" spans="2:110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</row>
    <row r="690" spans="2:110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</row>
    <row r="691" spans="2:110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</row>
    <row r="692" spans="2:110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</row>
    <row r="693" spans="2:110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</row>
    <row r="694" spans="2:110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</row>
    <row r="695" spans="2:110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</row>
    <row r="696" spans="2:110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</row>
    <row r="697" spans="2:110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</row>
    <row r="698" spans="2:110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</row>
    <row r="699" spans="2:110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</row>
    <row r="700" spans="2:110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</row>
    <row r="701" spans="2:110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</row>
    <row r="702" spans="2:110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</row>
    <row r="703" spans="2:110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</row>
    <row r="704" spans="2:110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</row>
    <row r="705" spans="2:110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</row>
    <row r="706" spans="2:110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</row>
    <row r="707" spans="2:110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</row>
    <row r="708" spans="2:110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</row>
    <row r="709" spans="2:110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</row>
    <row r="710" spans="2:110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</row>
    <row r="711" spans="2:110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</row>
    <row r="712" spans="2:110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</row>
    <row r="713" spans="2:110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</row>
    <row r="714" spans="2:110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</row>
    <row r="715" spans="2:110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</row>
    <row r="716" spans="2:110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</row>
    <row r="717" spans="2:110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</row>
    <row r="718" spans="2:110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</row>
    <row r="719" spans="2:110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</row>
    <row r="720" spans="2:110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</row>
    <row r="721" spans="2:110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</row>
    <row r="722" spans="2:110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</row>
    <row r="723" spans="2:110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</row>
    <row r="724" spans="2:11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</row>
    <row r="725" spans="2:11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</row>
    <row r="726" spans="2:11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</row>
    <row r="727" spans="2:11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</row>
    <row r="728" spans="2:11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</row>
    <row r="729" spans="2:11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</row>
    <row r="730" spans="2:11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</row>
    <row r="731" spans="2:11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</row>
    <row r="732" spans="2:11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</row>
    <row r="733" spans="2:11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</row>
    <row r="734" spans="2:11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</row>
    <row r="735" spans="2:110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</row>
    <row r="736" spans="2:110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</row>
    <row r="737" spans="2:110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</row>
    <row r="738" spans="2:110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</row>
    <row r="739" spans="2:110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</row>
    <row r="740" spans="2:110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</row>
    <row r="741" spans="2:110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</row>
    <row r="742" spans="2:110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</row>
    <row r="743" spans="2:110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</row>
    <row r="744" spans="2:110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</row>
    <row r="745" spans="2:110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</row>
    <row r="746" spans="2:110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</row>
    <row r="747" spans="2:110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</row>
    <row r="748" spans="2:110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</row>
    <row r="749" spans="2:110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</row>
    <row r="750" spans="2:110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</row>
    <row r="751" spans="2:110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</row>
    <row r="752" spans="2:110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</row>
    <row r="753" spans="2:110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</row>
    <row r="754" spans="2:110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</row>
    <row r="755" spans="2:110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</row>
    <row r="756" spans="2:110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</row>
    <row r="757" spans="2:110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</row>
    <row r="758" spans="2:110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</row>
    <row r="759" spans="2:110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</row>
    <row r="760" spans="2:110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</row>
    <row r="761" spans="2:110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</row>
    <row r="762" spans="2:110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</row>
    <row r="763" spans="2:110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</row>
    <row r="764" spans="2:110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</row>
    <row r="765" spans="2:110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</row>
    <row r="766" spans="2:110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</row>
    <row r="767" spans="2:110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</row>
    <row r="768" spans="2:110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</row>
    <row r="769" spans="2:110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</row>
    <row r="770" spans="2:110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</row>
    <row r="771" spans="2:110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</row>
    <row r="772" spans="2:110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</row>
    <row r="773" spans="2:110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</row>
    <row r="774" spans="2:110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</row>
    <row r="775" spans="2:110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</row>
    <row r="776" spans="2:110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</row>
    <row r="777" spans="2:110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</row>
    <row r="778" spans="2:110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</row>
    <row r="779" spans="2:110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</row>
    <row r="780" spans="2:110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</row>
    <row r="781" spans="2:110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</row>
    <row r="782" spans="2:110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</row>
    <row r="783" spans="2:110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</row>
    <row r="784" spans="2:110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</row>
    <row r="785" spans="2:110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</row>
    <row r="786" spans="2:110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</row>
    <row r="787" spans="2:110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</row>
    <row r="788" spans="2:110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</row>
    <row r="789" spans="2:110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</row>
    <row r="790" spans="2:110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</row>
    <row r="791" spans="2:110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</row>
    <row r="792" spans="2:110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</row>
    <row r="793" spans="2:110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</row>
    <row r="794" spans="2:110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</row>
    <row r="795" spans="2:110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</row>
    <row r="796" spans="2:110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</row>
    <row r="797" spans="2:110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</row>
    <row r="798" spans="2:110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</row>
    <row r="799" spans="2:110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</row>
    <row r="800" spans="2:110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</row>
    <row r="801" spans="2:110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</row>
    <row r="802" spans="2:110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</row>
    <row r="803" spans="2:110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</row>
    <row r="804" spans="2:110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</row>
    <row r="805" spans="2:110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</row>
    <row r="806" spans="2:110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</row>
    <row r="807" spans="2:110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</row>
    <row r="808" spans="2:110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</row>
    <row r="809" spans="2:110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</row>
    <row r="810" spans="2:110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</row>
    <row r="811" spans="2:110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</row>
    <row r="812" spans="2:110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</row>
    <row r="813" spans="2:110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</row>
    <row r="814" spans="2:110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</row>
    <row r="815" spans="2:110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</row>
    <row r="816" spans="2:110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</row>
    <row r="817" spans="2:110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</row>
    <row r="818" spans="2:110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</row>
    <row r="819" spans="2:110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</row>
    <row r="820" spans="2:110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</row>
    <row r="821" spans="2:110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</row>
    <row r="822" spans="2:110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</row>
    <row r="823" spans="2:110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</row>
    <row r="824" spans="2:110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</row>
    <row r="825" spans="2:110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</row>
    <row r="826" spans="2:110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</row>
    <row r="827" spans="2:110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</row>
    <row r="828" spans="2:110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</row>
    <row r="829" spans="2:110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</row>
    <row r="830" spans="2:110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</row>
    <row r="831" spans="2:110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</row>
    <row r="832" spans="2:110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</row>
    <row r="833" spans="2:110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</row>
    <row r="834" spans="2:110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</row>
    <row r="835" spans="2:110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</row>
    <row r="836" spans="2:110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</row>
    <row r="837" spans="2:110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</row>
    <row r="838" spans="2:110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</row>
    <row r="839" spans="2:110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</row>
    <row r="840" spans="2:110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</row>
    <row r="841" spans="2:110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</row>
    <row r="842" spans="2:110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</row>
    <row r="843" spans="2:110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</row>
    <row r="844" spans="2:110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</row>
    <row r="845" spans="2:110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</row>
    <row r="846" spans="2:110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</row>
    <row r="847" spans="2:110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</row>
    <row r="848" spans="2:110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</row>
    <row r="849" spans="2:110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</row>
    <row r="850" spans="2:110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</row>
    <row r="851" spans="2:110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</row>
    <row r="852" spans="2:110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</row>
    <row r="853" spans="2:110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</row>
    <row r="854" spans="2:110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</row>
    <row r="855" spans="2:110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</row>
    <row r="856" spans="2:110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</row>
    <row r="857" spans="2:110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</row>
    <row r="858" spans="2:110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</row>
    <row r="859" spans="2:110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</row>
    <row r="860" spans="2:110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</row>
    <row r="861" spans="2:110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</row>
    <row r="862" spans="2:110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</row>
    <row r="863" spans="2:110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</row>
    <row r="864" spans="2:110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</row>
    <row r="865" spans="2:110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</row>
    <row r="866" spans="2:110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</row>
    <row r="867" spans="2:110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</row>
    <row r="868" spans="2:110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</row>
    <row r="869" spans="2:110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</row>
    <row r="870" spans="2:110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</row>
    <row r="871" spans="2:110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</row>
    <row r="872" spans="2:110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</row>
    <row r="873" spans="2:110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</row>
    <row r="874" spans="2:110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</row>
    <row r="875" spans="2:110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</row>
    <row r="876" spans="2:110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</row>
    <row r="877" spans="2:110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</row>
    <row r="878" spans="2:110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</row>
    <row r="879" spans="2:110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</row>
    <row r="880" spans="2:110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</row>
    <row r="881" spans="2:110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</row>
    <row r="882" spans="2:11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</row>
    <row r="883" spans="2:11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</row>
    <row r="884" spans="2:110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</row>
    <row r="885" spans="2:110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</row>
    <row r="886" spans="2:110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</row>
    <row r="887" spans="2:110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</row>
    <row r="888" spans="2:110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</row>
    <row r="889" spans="2:110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</row>
    <row r="890" spans="2:110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</row>
    <row r="891" spans="2:110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</row>
    <row r="892" spans="2:110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</row>
    <row r="893" spans="2:110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</row>
    <row r="894" spans="2:110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</row>
    <row r="895" spans="2:110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</row>
    <row r="896" spans="2:110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</row>
    <row r="897" spans="2:110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</row>
    <row r="898" spans="2:110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</row>
    <row r="899" spans="2:110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</row>
    <row r="900" spans="2:110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</row>
    <row r="901" spans="2:110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</row>
    <row r="902" spans="2:110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</row>
    <row r="903" spans="2:110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</row>
    <row r="904" spans="2:110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</row>
    <row r="905" spans="2:110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</row>
    <row r="906" spans="2:110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</row>
    <row r="907" spans="2:110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</row>
    <row r="908" spans="2:110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</row>
    <row r="909" spans="2:110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</row>
    <row r="910" spans="2:110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</row>
    <row r="911" spans="2:110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</row>
    <row r="912" spans="2:110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</row>
    <row r="913" spans="2:110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</row>
    <row r="914" spans="2:110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</row>
    <row r="915" spans="2:110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</row>
    <row r="916" spans="2:110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</row>
    <row r="917" spans="2:110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</row>
    <row r="918" spans="2:110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</row>
    <row r="919" spans="2:110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</row>
    <row r="920" spans="2:110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</row>
    <row r="921" spans="2:110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</row>
    <row r="922" spans="2:110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</row>
    <row r="923" spans="2:110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</row>
    <row r="924" spans="2:110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</row>
    <row r="925" spans="2:110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</row>
    <row r="926" spans="2:110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</row>
    <row r="927" spans="2:110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</row>
    <row r="928" spans="2:110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</row>
    <row r="929" spans="2:110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</row>
    <row r="930" spans="2:110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</row>
    <row r="931" spans="2:110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</row>
    <row r="932" spans="2:110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</row>
    <row r="933" spans="2:110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</row>
    <row r="934" spans="2:110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</row>
    <row r="935" spans="2:110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</row>
    <row r="936" spans="2:110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</row>
    <row r="937" spans="2:110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</row>
    <row r="938" spans="2:110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</row>
    <row r="939" spans="2:110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</row>
    <row r="940" spans="2:110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</row>
    <row r="941" spans="2:110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</row>
    <row r="942" spans="2:110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</row>
    <row r="943" spans="2:110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</row>
    <row r="944" spans="2:110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</row>
    <row r="945" spans="2:110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</row>
    <row r="946" spans="2:110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</row>
    <row r="947" spans="2:110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</row>
    <row r="948" spans="2:110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</row>
    <row r="949" spans="2:110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</row>
    <row r="950" spans="2:110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</row>
    <row r="951" spans="2:110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</row>
    <row r="952" spans="2:110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</row>
    <row r="953" spans="2:110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</row>
    <row r="954" spans="2:110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</row>
    <row r="955" spans="2:110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</row>
    <row r="956" spans="2:110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</row>
    <row r="957" spans="2:110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</row>
    <row r="958" spans="2:110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</row>
    <row r="959" spans="2:110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</row>
    <row r="960" spans="2:110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</row>
    <row r="961" spans="2:110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</row>
    <row r="962" spans="2:110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</row>
    <row r="963" spans="2:110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</row>
    <row r="964" spans="2:110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</row>
    <row r="965" spans="2:110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</row>
    <row r="966" spans="2:110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</row>
    <row r="967" spans="2:110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</row>
    <row r="968" spans="2:110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</row>
    <row r="969" spans="2:110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</row>
    <row r="970" spans="2:110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</row>
    <row r="971" spans="2:110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</row>
    <row r="972" spans="2:110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</row>
    <row r="973" spans="2:110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</row>
    <row r="974" spans="2:110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</row>
    <row r="975" spans="2:110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</row>
    <row r="976" spans="2:110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</row>
    <row r="977" spans="2:110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</row>
    <row r="978" spans="2:110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</row>
    <row r="979" spans="2:110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</row>
    <row r="980" spans="2:110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</row>
    <row r="981" spans="2:110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</row>
    <row r="982" spans="2:110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</row>
    <row r="983" spans="2:110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</row>
    <row r="984" spans="2:110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</row>
    <row r="985" spans="2:110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</row>
    <row r="986" spans="2:110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</row>
    <row r="987" spans="2:110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</row>
    <row r="988" spans="2:110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</row>
    <row r="989" spans="2:110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</row>
    <row r="990" spans="2:110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</row>
    <row r="991" spans="2:110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</row>
    <row r="992" spans="2:110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</row>
    <row r="993" spans="2:110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</row>
    <row r="994" spans="2:110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</row>
    <row r="995" spans="2:110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</row>
    <row r="996" spans="2:110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</row>
    <row r="997" spans="2:110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</row>
    <row r="998" spans="2:110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</row>
    <row r="999" spans="2:110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</row>
    <row r="1000" spans="2:110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</row>
    <row r="1001" spans="2:110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</row>
    <row r="1002" spans="2:110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</row>
    <row r="1003" spans="2:110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</row>
    <row r="1004" spans="2:110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</row>
    <row r="1005" spans="2:110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</row>
    <row r="1006" spans="2:110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</row>
    <row r="1007" spans="2:110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</row>
    <row r="1008" spans="2:110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</row>
    <row r="1009" spans="2:110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</row>
    <row r="1010" spans="2:110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</row>
    <row r="1011" spans="2:110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</row>
    <row r="1012" spans="2:110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</row>
    <row r="1013" spans="2:110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</row>
    <row r="1014" spans="2:110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</row>
    <row r="1015" spans="2:110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</row>
    <row r="1016" spans="2:110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</row>
    <row r="1017" spans="2:110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</row>
    <row r="1018" spans="2:110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</row>
    <row r="1019" spans="2:110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</row>
    <row r="1020" spans="2:110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</row>
    <row r="1021" spans="2:110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</row>
    <row r="1022" spans="2:110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</row>
    <row r="1023" spans="2:110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</row>
    <row r="1024" spans="2:110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</row>
    <row r="1025" spans="2:110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</row>
    <row r="1026" spans="2:110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</row>
    <row r="1027" spans="2:110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</row>
    <row r="1028" spans="2:110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</row>
    <row r="1029" spans="2:110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</row>
    <row r="1030" spans="2:110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</row>
    <row r="1031" spans="2:110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</row>
    <row r="1032" spans="2:110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</row>
    <row r="1033" spans="2:110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</row>
    <row r="1034" spans="2:110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</row>
    <row r="1035" spans="2:110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</row>
    <row r="1036" spans="2:110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</row>
    <row r="1037" spans="2:110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</row>
    <row r="1038" spans="2:110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</row>
    <row r="1039" spans="2:110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</row>
    <row r="1040" spans="2:110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</row>
    <row r="1041" spans="2:110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</row>
    <row r="1042" spans="2:110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</row>
    <row r="1043" spans="2:110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</row>
    <row r="1044" spans="2:110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</row>
    <row r="1045" spans="2:110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</row>
    <row r="1046" spans="2:110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</row>
    <row r="1047" spans="2:110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</row>
    <row r="1048" spans="2:110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</row>
    <row r="1049" spans="2:110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</row>
    <row r="1050" spans="2:110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</row>
    <row r="1051" spans="2:110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</row>
    <row r="1052" spans="2:110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</row>
    <row r="1053" spans="2:110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</row>
    <row r="1054" spans="2:110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</row>
    <row r="1055" spans="2:110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</row>
    <row r="1056" spans="2:110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</row>
    <row r="1057" spans="2:110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</row>
    <row r="1058" spans="2:110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</row>
    <row r="1059" spans="2:110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</row>
    <row r="1060" spans="2:110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</row>
    <row r="1061" spans="2:110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</row>
    <row r="1062" spans="2:110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</row>
    <row r="1063" spans="2:110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</row>
    <row r="1064" spans="2:110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</row>
    <row r="1065" spans="2:110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</row>
    <row r="1066" spans="2:110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</row>
    <row r="1067" spans="2:110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</row>
    <row r="1068" spans="2:110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</row>
    <row r="1069" spans="2:110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</row>
    <row r="1070" spans="2:110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</row>
    <row r="1071" spans="2:110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</row>
    <row r="1072" spans="2:110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</row>
    <row r="1073" spans="2:110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</row>
    <row r="1074" spans="2:110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</row>
    <row r="1075" spans="2:110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</row>
    <row r="1076" spans="2:110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</row>
    <row r="1077" spans="2:110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</row>
    <row r="1078" spans="2:110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</row>
    <row r="1079" spans="2:110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</row>
    <row r="1080" spans="2:110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</row>
    <row r="1081" spans="2:110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</row>
    <row r="1082" spans="2:110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</row>
    <row r="1083" spans="2:110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</row>
    <row r="1084" spans="2:110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</row>
    <row r="1085" spans="2:110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</row>
    <row r="1086" spans="2:110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</row>
    <row r="1087" spans="2:110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</row>
    <row r="1088" spans="2:110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</row>
    <row r="1089" spans="2:110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</row>
    <row r="1090" spans="2:110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</row>
    <row r="1091" spans="2:110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</row>
    <row r="1092" spans="2:110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</row>
    <row r="1093" spans="2:110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</row>
    <row r="1094" spans="2:110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</row>
    <row r="1095" spans="2:110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</row>
    <row r="1096" spans="2:110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</row>
    <row r="1097" spans="2:110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</row>
    <row r="1098" spans="2:110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</row>
    <row r="1099" spans="2:110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</row>
    <row r="1100" spans="2:110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</row>
    <row r="1101" spans="2:110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</row>
    <row r="1102" spans="2:110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</row>
    <row r="1103" spans="2:110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</row>
    <row r="1104" spans="2:110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</row>
    <row r="1105" spans="2:110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</row>
    <row r="1106" spans="2:110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</row>
    <row r="1107" spans="2:110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</row>
    <row r="1108" spans="2:110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</row>
    <row r="1109" spans="2:110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</row>
    <row r="1110" spans="2:110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</row>
    <row r="1111" spans="2:110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</row>
    <row r="1112" spans="2:110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</row>
    <row r="1113" spans="2:110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</row>
    <row r="1114" spans="2:110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</row>
    <row r="1115" spans="2:110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</row>
    <row r="1116" spans="2:110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</row>
    <row r="1117" spans="2:110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</row>
    <row r="1118" spans="2:110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</row>
    <row r="1119" spans="2:110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</row>
    <row r="1120" spans="2:110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</row>
    <row r="1121" spans="2:110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</row>
    <row r="1122" spans="2:110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</row>
    <row r="1123" spans="2:110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</row>
    <row r="1124" spans="2:110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</row>
    <row r="1125" spans="2:110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</row>
    <row r="1126" spans="2:110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</row>
    <row r="1127" spans="2:110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</row>
    <row r="1128" spans="2:110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</row>
    <row r="1129" spans="2:110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</row>
    <row r="1130" spans="2:110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</row>
    <row r="1131" spans="2:110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</row>
    <row r="1132" spans="2:110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</row>
    <row r="1133" spans="2:110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</row>
    <row r="1134" spans="2:110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</row>
    <row r="1135" spans="2:110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</row>
    <row r="1136" spans="2:110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</row>
    <row r="1137" spans="2:110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</row>
    <row r="1138" spans="2:110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</row>
    <row r="1139" spans="2:110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</row>
    <row r="1140" spans="2:110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</row>
    <row r="1141" spans="2:110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</row>
    <row r="1142" spans="2:110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</row>
    <row r="1143" spans="2:110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</row>
    <row r="1144" spans="2:110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</row>
    <row r="1145" spans="2:110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</row>
    <row r="1146" spans="2:110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</row>
    <row r="1147" spans="2:110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</row>
    <row r="1148" spans="2:110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</row>
    <row r="1149" spans="2:110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</row>
    <row r="1150" spans="2:110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</row>
    <row r="1151" spans="2:110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</row>
    <row r="1152" spans="2:110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</row>
    <row r="1153" spans="2:110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</row>
    <row r="1154" spans="2:110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</row>
    <row r="1155" spans="2:110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</row>
    <row r="1156" spans="2:110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</row>
    <row r="1157" spans="2:110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</row>
    <row r="1158" spans="2:110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</row>
    <row r="1159" spans="2:110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</row>
    <row r="1160" spans="2:110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</row>
    <row r="1161" spans="2:110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</row>
    <row r="1162" spans="2:110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</row>
    <row r="1163" spans="2:110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</row>
    <row r="1164" spans="2:110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</row>
    <row r="1165" spans="2:110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</row>
    <row r="1166" spans="2:110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</row>
    <row r="1167" spans="2:110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</row>
    <row r="1168" spans="2:110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</row>
    <row r="1169" spans="2:110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</row>
    <row r="1170" spans="2:110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</row>
    <row r="1171" spans="2:110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</row>
    <row r="1172" spans="2:110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</row>
    <row r="1173" spans="2:110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</row>
    <row r="1174" spans="2:110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</row>
    <row r="1175" spans="2:110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</row>
    <row r="1176" spans="2:110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</row>
    <row r="1177" spans="2:110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</row>
    <row r="1178" spans="2:110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</row>
    <row r="1179" spans="2:110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</row>
    <row r="1180" spans="2:110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</row>
    <row r="1181" spans="2:110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</row>
    <row r="1182" spans="2:110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</row>
    <row r="1183" spans="2:110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</row>
    <row r="1184" spans="2:110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</row>
    <row r="1185" spans="2:110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</row>
    <row r="1186" spans="2:110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</row>
    <row r="1187" spans="2:110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</row>
    <row r="1188" spans="2:110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</row>
    <row r="1189" spans="2:110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</row>
    <row r="1190" spans="2:110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</row>
    <row r="1191" spans="2:110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</row>
    <row r="1192" spans="2:110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</row>
    <row r="1193" spans="2:110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</row>
    <row r="1194" spans="2:110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</row>
    <row r="1195" spans="2:110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</row>
    <row r="1196" spans="2:110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</row>
    <row r="1197" spans="2:110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</row>
    <row r="1198" spans="2:110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</row>
    <row r="1199" spans="2:110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</row>
    <row r="1200" spans="2:110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</row>
    <row r="1201" spans="2:110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</row>
    <row r="1202" spans="2:110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</row>
    <row r="1203" spans="2:110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</row>
    <row r="1204" spans="2:110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</row>
    <row r="1205" spans="2:110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</row>
    <row r="1206" spans="2:110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</row>
    <row r="1207" spans="2:110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</row>
    <row r="1208" spans="2:110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</row>
    <row r="1209" spans="2:110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</row>
    <row r="1210" spans="2:110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</row>
    <row r="1211" spans="2:110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</row>
    <row r="1212" spans="2:110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</row>
    <row r="1213" spans="2:110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</row>
    <row r="1214" spans="2:110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</row>
    <row r="1215" spans="2:110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</row>
    <row r="1216" spans="2:110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</row>
    <row r="1217" spans="2:110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</row>
    <row r="1218" spans="2:110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</row>
    <row r="1219" spans="2:110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</row>
    <row r="1220" spans="2:110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</row>
    <row r="1221" spans="2:110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</row>
    <row r="1222" spans="2:110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</row>
    <row r="1223" spans="2:110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</row>
    <row r="1224" spans="2:110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</row>
    <row r="1225" spans="2:110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</row>
    <row r="1226" spans="2:110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</row>
    <row r="1227" spans="2:110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</row>
    <row r="1228" spans="2:110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</row>
    <row r="1229" spans="2:110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</row>
    <row r="1230" spans="2:110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</row>
    <row r="1231" spans="2:110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</row>
    <row r="1232" spans="2:110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</row>
    <row r="1233" spans="2:110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</row>
    <row r="1234" spans="2:110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</row>
    <row r="1235" spans="2:110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</row>
    <row r="1236" spans="2:110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</row>
    <row r="1237" spans="2:110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</row>
    <row r="1238" spans="2:110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</row>
    <row r="1239" spans="2:110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</row>
    <row r="1240" spans="2:110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</row>
    <row r="1241" spans="2:110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</row>
    <row r="1242" spans="2:110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</row>
    <row r="1243" spans="2:110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</row>
    <row r="1244" spans="2:110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</row>
    <row r="1245" spans="2:110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</row>
    <row r="1246" spans="2:110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</row>
    <row r="1247" spans="2:110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</row>
    <row r="1248" spans="2:110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</row>
    <row r="1249" spans="2:110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</row>
    <row r="1250" spans="2:110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</row>
    <row r="1251" spans="2:110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</row>
    <row r="1252" spans="2:110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</row>
    <row r="1253" spans="2:110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</row>
    <row r="1254" spans="2:110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</row>
    <row r="1255" spans="2:110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</row>
    <row r="1256" spans="2:110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</row>
    <row r="1257" spans="2:110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</row>
    <row r="1258" spans="2:110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</row>
    <row r="1259" spans="2:110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</row>
    <row r="1260" spans="2:110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</row>
    <row r="1261" spans="2:110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</row>
    <row r="1262" spans="2:110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</row>
    <row r="1263" spans="2:110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</row>
    <row r="1264" spans="2:110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</row>
    <row r="1265" spans="2:110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</row>
    <row r="1266" spans="2:110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</row>
    <row r="1267" spans="2:110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</row>
    <row r="1268" spans="2:110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</row>
    <row r="1269" spans="2:110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</row>
    <row r="1270" spans="2:110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</row>
    <row r="1271" spans="2:110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</row>
    <row r="1272" spans="2:110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</row>
    <row r="1273" spans="2:110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</row>
    <row r="1274" spans="2:110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</row>
    <row r="1275" spans="2:110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</row>
    <row r="1276" spans="2:110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</row>
    <row r="1277" spans="2:110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</row>
    <row r="1278" spans="2:110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</row>
    <row r="1279" spans="2:110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</row>
    <row r="1280" spans="2:110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</row>
    <row r="1281" spans="2:110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</row>
    <row r="1282" spans="2:110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</row>
    <row r="1283" spans="2:110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</row>
    <row r="1284" spans="2:110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</row>
    <row r="1285" spans="2:110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</row>
    <row r="1286" spans="2:110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</row>
    <row r="1287" spans="2:110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</row>
    <row r="1288" spans="2:110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</row>
    <row r="1289" spans="2:110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</row>
    <row r="1290" spans="2:110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</row>
    <row r="1291" spans="2:110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</row>
    <row r="1292" spans="2:110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</row>
    <row r="1293" spans="2:110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</row>
    <row r="1294" spans="2:110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</row>
    <row r="1295" spans="2:110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</row>
    <row r="1296" spans="2:110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</row>
    <row r="1297" spans="2:110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</row>
    <row r="1298" spans="2:110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</row>
    <row r="1299" spans="2:110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</row>
    <row r="1300" spans="2:110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</row>
    <row r="1301" spans="2:110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</row>
    <row r="1302" spans="2:110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</row>
    <row r="1303" spans="2:110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</row>
    <row r="1304" spans="2:110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</row>
    <row r="1305" spans="2:110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</row>
    <row r="1306" spans="2:110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</row>
    <row r="1307" spans="2:110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</row>
    <row r="1308" spans="2:110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</row>
    <row r="1309" spans="2:110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</row>
    <row r="1310" spans="2:110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</row>
    <row r="1311" spans="2:110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</row>
    <row r="1312" spans="2:110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</row>
    <row r="1313" spans="2:110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</row>
    <row r="1314" spans="2:110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</row>
    <row r="1315" spans="2:110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</row>
    <row r="1316" spans="2:110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</row>
    <row r="1317" spans="2:110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</row>
    <row r="1318" spans="2:110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</row>
    <row r="1319" spans="2:110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</row>
    <row r="1320" spans="2:110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</row>
    <row r="1321" spans="2:110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</row>
    <row r="1322" spans="2:110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</row>
    <row r="1323" spans="2:110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</row>
    <row r="1324" spans="2:110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</row>
    <row r="1325" spans="2:110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</row>
    <row r="1326" spans="2:110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</row>
    <row r="1327" spans="2:110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</row>
    <row r="1328" spans="2:110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</row>
    <row r="1329" spans="2:110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</row>
    <row r="1330" spans="2:110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</row>
    <row r="1331" spans="2:110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</row>
    <row r="1332" spans="2:110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</row>
    <row r="1333" spans="2:110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</row>
    <row r="1334" spans="2:110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</row>
    <row r="1335" spans="2:110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</row>
    <row r="1336" spans="2:110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</row>
    <row r="1337" spans="2:110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</row>
    <row r="1338" spans="2:110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</row>
    <row r="1339" spans="2:110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</row>
    <row r="1340" spans="2:110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</row>
    <row r="1341" spans="2:110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</row>
    <row r="1342" spans="2:110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</row>
    <row r="1343" spans="2:110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</row>
    <row r="1344" spans="2:110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</row>
    <row r="1345" spans="2:110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</row>
    <row r="1346" spans="2:110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</row>
    <row r="1347" spans="2:110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</row>
    <row r="1348" spans="2:110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</row>
    <row r="1349" spans="2:110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</row>
    <row r="1350" spans="2:110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</row>
    <row r="1351" spans="2:110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</row>
    <row r="1352" spans="2:110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</row>
    <row r="1353" spans="2:110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</row>
    <row r="1354" spans="2:110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</row>
    <row r="1355" spans="2:110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</row>
    <row r="1356" spans="2:110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</row>
    <row r="1357" spans="2:110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</row>
    <row r="1358" spans="2:110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</row>
    <row r="1359" spans="2:110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</row>
    <row r="1360" spans="2:110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</row>
    <row r="1361" spans="2:110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</row>
    <row r="1362" spans="2:110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</row>
    <row r="1363" spans="2:110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</row>
    <row r="1364" spans="2:110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</row>
    <row r="1365" spans="2:110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</row>
    <row r="1366" spans="2:110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</row>
    <row r="1367" spans="2:110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</row>
    <row r="1368" spans="2:110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</row>
    <row r="1369" spans="2:110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</row>
    <row r="1370" spans="2:110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</row>
    <row r="1371" spans="2:110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</row>
    <row r="1372" spans="2:110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</row>
    <row r="1373" spans="2:110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</row>
    <row r="1374" spans="2:110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</row>
    <row r="1375" spans="2:110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</row>
    <row r="1376" spans="2:110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</row>
    <row r="1377" spans="2:110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</row>
    <row r="1378" spans="2:110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</row>
    <row r="1379" spans="2:110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</row>
    <row r="1380" spans="2:110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</row>
    <row r="1381" spans="2:110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</row>
    <row r="1382" spans="2:110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</row>
    <row r="1383" spans="2:110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</row>
    <row r="1384" spans="2:110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</row>
    <row r="1385" spans="2:110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</row>
    <row r="1386" spans="2:110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</row>
    <row r="1387" spans="2:110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</row>
    <row r="1388" spans="2:110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</row>
    <row r="1389" spans="2:110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</row>
    <row r="1390" spans="2:110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</row>
    <row r="1391" spans="2:110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</row>
    <row r="1392" spans="2:110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52:F60"/>
  <sheetViews>
    <sheetView zoomScale="75" zoomScaleNormal="75" workbookViewId="0" topLeftCell="B1">
      <selection activeCell="C2" sqref="C2:K50"/>
    </sheetView>
  </sheetViews>
  <sheetFormatPr defaultColWidth="9.00390625" defaultRowHeight="12.75"/>
  <cols>
    <col min="2" max="2" width="4.625" style="0" customWidth="1"/>
  </cols>
  <sheetData>
    <row r="52" spans="3:6" ht="12.75">
      <c r="C52" s="1"/>
      <c r="D52" s="1"/>
      <c r="E52" s="1"/>
      <c r="F52" s="1"/>
    </row>
    <row r="53" spans="3:6" ht="12.75">
      <c r="C53" s="2"/>
      <c r="D53" s="2"/>
      <c r="E53" s="2"/>
      <c r="F53" s="1"/>
    </row>
    <row r="54" spans="3:6" ht="12.75">
      <c r="C54" s="85"/>
      <c r="D54" s="85"/>
      <c r="E54" s="85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:I43"/>
    </sheetView>
  </sheetViews>
  <sheetFormatPr defaultColWidth="9.00390625" defaultRowHeight="12.75"/>
  <cols>
    <col min="1" max="1" width="5.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87"/>
  <sheetViews>
    <sheetView zoomScale="75" zoomScaleNormal="75" workbookViewId="0" topLeftCell="A1">
      <selection activeCell="B2" sqref="B2:C33"/>
    </sheetView>
  </sheetViews>
  <sheetFormatPr defaultColWidth="9.00390625" defaultRowHeight="12.75"/>
  <cols>
    <col min="2" max="2" width="63.375" style="0" customWidth="1"/>
    <col min="3" max="3" width="16.25390625" style="0" customWidth="1"/>
    <col min="4" max="8" width="13.75390625" style="0" customWidth="1"/>
  </cols>
  <sheetData>
    <row r="1" spans="2:3" ht="12.75">
      <c r="B1" s="1"/>
      <c r="C1" s="1"/>
    </row>
    <row r="2" spans="2:9" ht="23.25">
      <c r="B2" s="40" t="s">
        <v>79</v>
      </c>
      <c r="D2" s="1"/>
      <c r="E2" s="1"/>
      <c r="F2" s="1"/>
      <c r="G2" s="1"/>
      <c r="H2" s="1"/>
      <c r="I2" s="1"/>
    </row>
    <row r="3" spans="4:9" ht="12.75">
      <c r="D3" s="1"/>
      <c r="E3" s="1"/>
      <c r="F3" s="1"/>
      <c r="G3" s="1"/>
      <c r="H3" s="1"/>
      <c r="I3" s="1"/>
    </row>
    <row r="4" spans="2:9" ht="15.75">
      <c r="B4" s="17" t="s">
        <v>489</v>
      </c>
      <c r="D4" s="1"/>
      <c r="E4" s="1"/>
      <c r="F4" s="1"/>
      <c r="G4" s="1"/>
      <c r="H4" s="1"/>
      <c r="I4" s="1"/>
    </row>
    <row r="5" spans="4:9" ht="12.75"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4:9" ht="12.75">
      <c r="D7" s="1"/>
      <c r="E7" s="1"/>
      <c r="F7" s="1"/>
      <c r="G7" s="1"/>
      <c r="H7" s="1"/>
      <c r="I7" s="1"/>
    </row>
    <row r="8" spans="2:9" ht="18">
      <c r="B8" s="67" t="s">
        <v>136</v>
      </c>
      <c r="C8" s="67">
        <v>928</v>
      </c>
      <c r="D8" s="64"/>
      <c r="E8" s="1"/>
      <c r="F8" s="1"/>
      <c r="G8" s="1"/>
      <c r="H8" s="64"/>
      <c r="I8" s="1"/>
    </row>
    <row r="9" spans="2:9" ht="18">
      <c r="B9" s="41"/>
      <c r="D9" s="64"/>
      <c r="E9" s="1"/>
      <c r="F9" s="64"/>
      <c r="G9" s="1"/>
      <c r="H9" s="1"/>
      <c r="I9" s="1"/>
    </row>
    <row r="10" spans="2:9" ht="18">
      <c r="B10" s="41"/>
      <c r="D10" s="64"/>
      <c r="E10" s="1"/>
      <c r="F10" s="64"/>
      <c r="G10" s="1"/>
      <c r="H10" s="1"/>
      <c r="I10" s="1"/>
    </row>
    <row r="11" spans="2:9" ht="18">
      <c r="B11" s="41" t="s">
        <v>137</v>
      </c>
      <c r="D11" s="64"/>
      <c r="E11" s="1"/>
      <c r="F11" s="64"/>
      <c r="G11" s="1"/>
      <c r="H11" s="1"/>
      <c r="I11" s="1"/>
    </row>
    <row r="12" spans="2:9" ht="18">
      <c r="B12" s="41"/>
      <c r="D12" s="64"/>
      <c r="E12" s="1"/>
      <c r="F12" s="64"/>
      <c r="G12" s="1"/>
      <c r="H12" s="1"/>
      <c r="I12" s="1"/>
    </row>
    <row r="13" spans="2:9" ht="18">
      <c r="B13" s="66" t="s">
        <v>80</v>
      </c>
      <c r="C13" s="65">
        <v>27</v>
      </c>
      <c r="D13" s="64"/>
      <c r="E13" s="1"/>
      <c r="F13" s="1"/>
      <c r="G13" s="1"/>
      <c r="H13" s="64"/>
      <c r="I13" s="1"/>
    </row>
    <row r="14" spans="2:9" ht="18">
      <c r="B14" s="66" t="s">
        <v>81</v>
      </c>
      <c r="C14" s="65">
        <v>0</v>
      </c>
      <c r="D14" s="64"/>
      <c r="E14" s="1"/>
      <c r="F14" s="1"/>
      <c r="G14" s="1"/>
      <c r="H14" s="64"/>
      <c r="I14" s="1"/>
    </row>
    <row r="15" spans="2:9" ht="18">
      <c r="B15" s="66" t="s">
        <v>82</v>
      </c>
      <c r="C15" s="65">
        <v>365</v>
      </c>
      <c r="D15" s="64"/>
      <c r="E15" s="1"/>
      <c r="F15" s="1"/>
      <c r="G15" s="1"/>
      <c r="H15" s="64"/>
      <c r="I15" s="1"/>
    </row>
    <row r="16" spans="2:9" ht="18">
      <c r="B16" s="66" t="s">
        <v>83</v>
      </c>
      <c r="C16" s="65">
        <v>0</v>
      </c>
      <c r="D16" s="64"/>
      <c r="E16" s="1"/>
      <c r="F16" s="1"/>
      <c r="G16" s="1"/>
      <c r="H16" s="64"/>
      <c r="I16" s="1"/>
    </row>
    <row r="17" spans="2:9" ht="18">
      <c r="B17" s="66" t="s">
        <v>84</v>
      </c>
      <c r="C17" s="65">
        <v>0</v>
      </c>
      <c r="D17" s="64"/>
      <c r="E17" s="1"/>
      <c r="F17" s="1"/>
      <c r="G17" s="1"/>
      <c r="H17" s="64"/>
      <c r="I17" s="1"/>
    </row>
    <row r="18" spans="2:9" ht="18">
      <c r="B18" s="66" t="s">
        <v>85</v>
      </c>
      <c r="C18" s="65">
        <v>416</v>
      </c>
      <c r="D18" s="64"/>
      <c r="E18" s="1"/>
      <c r="F18" s="1"/>
      <c r="G18" s="1"/>
      <c r="H18" s="64"/>
      <c r="I18" s="1"/>
    </row>
    <row r="19" spans="2:9" ht="18">
      <c r="B19" s="66" t="s">
        <v>86</v>
      </c>
      <c r="C19" s="65">
        <v>0</v>
      </c>
      <c r="D19" s="64"/>
      <c r="E19" s="1"/>
      <c r="F19" s="1"/>
      <c r="G19" s="1"/>
      <c r="H19" s="64"/>
      <c r="I19" s="1"/>
    </row>
    <row r="20" spans="2:9" ht="18">
      <c r="B20" s="66" t="s">
        <v>87</v>
      </c>
      <c r="C20" s="65">
        <v>6</v>
      </c>
      <c r="D20" s="64"/>
      <c r="E20" s="1"/>
      <c r="F20" s="1"/>
      <c r="G20" s="1"/>
      <c r="H20" s="64"/>
      <c r="I20" s="1"/>
    </row>
    <row r="21" spans="2:9" ht="18">
      <c r="B21" s="66" t="s">
        <v>88</v>
      </c>
      <c r="C21" s="65">
        <v>70</v>
      </c>
      <c r="D21" s="64"/>
      <c r="E21" s="1"/>
      <c r="F21" s="1"/>
      <c r="G21" s="1"/>
      <c r="H21" s="64"/>
      <c r="I21" s="1"/>
    </row>
    <row r="22" spans="2:9" ht="18">
      <c r="B22" s="66" t="s">
        <v>89</v>
      </c>
      <c r="C22" s="65">
        <v>23</v>
      </c>
      <c r="D22" s="64"/>
      <c r="E22" s="1"/>
      <c r="F22" s="1"/>
      <c r="G22" s="1"/>
      <c r="H22" s="64"/>
      <c r="I22" s="1"/>
    </row>
    <row r="23" spans="2:9" ht="18">
      <c r="B23" s="66" t="s">
        <v>90</v>
      </c>
      <c r="C23" s="65">
        <v>2</v>
      </c>
      <c r="D23" s="64"/>
      <c r="E23" s="1"/>
      <c r="F23" s="1"/>
      <c r="G23" s="1"/>
      <c r="H23" s="64"/>
      <c r="I23" s="1"/>
    </row>
    <row r="24" spans="2:9" ht="18">
      <c r="B24" s="66" t="s">
        <v>91</v>
      </c>
      <c r="C24" s="65">
        <v>1</v>
      </c>
      <c r="D24" s="64"/>
      <c r="E24" s="1"/>
      <c r="F24" s="1"/>
      <c r="G24" s="1"/>
      <c r="H24" s="64"/>
      <c r="I24" s="1"/>
    </row>
    <row r="25" spans="2:9" ht="18">
      <c r="B25" s="66" t="s">
        <v>92</v>
      </c>
      <c r="C25" s="65">
        <v>18</v>
      </c>
      <c r="D25" s="64"/>
      <c r="E25" s="1"/>
      <c r="F25" s="1"/>
      <c r="G25" s="1"/>
      <c r="H25" s="64"/>
      <c r="I25" s="1"/>
    </row>
    <row r="26" spans="2:9" ht="18">
      <c r="B26" s="66" t="s">
        <v>93</v>
      </c>
      <c r="C26" s="65">
        <v>0</v>
      </c>
      <c r="D26" s="64"/>
      <c r="E26" s="1"/>
      <c r="F26" s="1"/>
      <c r="G26" s="1"/>
      <c r="H26" s="64"/>
      <c r="I26" s="1"/>
    </row>
    <row r="27" spans="2:9" ht="18">
      <c r="B27" s="41"/>
      <c r="D27" s="64"/>
      <c r="E27" s="1"/>
      <c r="F27" s="64"/>
      <c r="G27" s="1"/>
      <c r="H27" s="1"/>
      <c r="I27" s="1"/>
    </row>
    <row r="28" spans="2:9" ht="18">
      <c r="B28" s="41"/>
      <c r="D28" s="64"/>
      <c r="E28" s="1"/>
      <c r="F28" s="64"/>
      <c r="G28" s="1"/>
      <c r="H28" s="1"/>
      <c r="I28" s="1"/>
    </row>
    <row r="29" spans="2:9" ht="18">
      <c r="B29" s="65" t="s">
        <v>94</v>
      </c>
      <c r="C29" s="65">
        <v>231</v>
      </c>
      <c r="D29" s="64"/>
      <c r="E29" s="1"/>
      <c r="F29" s="1"/>
      <c r="G29" s="1"/>
      <c r="H29" s="64"/>
      <c r="I29" s="1"/>
    </row>
    <row r="30" spans="2:9" ht="18">
      <c r="B30" s="65" t="s">
        <v>144</v>
      </c>
      <c r="C30" s="65">
        <v>21</v>
      </c>
      <c r="D30" s="1"/>
      <c r="E30" s="1"/>
      <c r="F30" s="1"/>
      <c r="G30" s="1"/>
      <c r="H30" s="64"/>
      <c r="I30" s="1"/>
    </row>
    <row r="31" spans="2:9" ht="18">
      <c r="B31" s="64"/>
      <c r="C31" s="64"/>
      <c r="D31" s="1"/>
      <c r="E31" s="1"/>
      <c r="F31" s="1"/>
      <c r="G31" s="1"/>
      <c r="H31" s="1"/>
      <c r="I31" s="1"/>
    </row>
    <row r="32" spans="4:9" ht="18">
      <c r="D32" s="64"/>
      <c r="E32" s="64"/>
      <c r="F32" s="64"/>
      <c r="G32" s="64"/>
      <c r="H32" s="64"/>
      <c r="I32" s="1"/>
    </row>
    <row r="33" spans="2:9" ht="18">
      <c r="B33" s="65" t="s">
        <v>95</v>
      </c>
      <c r="C33" s="65">
        <v>5.08</v>
      </c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8">
      <c r="B35" s="64"/>
      <c r="C35" s="64"/>
      <c r="D35" s="1"/>
      <c r="E35" s="1"/>
      <c r="F35" s="1"/>
      <c r="G35" s="1"/>
      <c r="H35" s="1"/>
      <c r="I35" s="1"/>
    </row>
    <row r="36" spans="2:9" ht="12.75">
      <c r="B36" s="2"/>
      <c r="C36" s="2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936"/>
  <sheetViews>
    <sheetView workbookViewId="0" topLeftCell="A1">
      <selection activeCell="B2" sqref="B2:K95"/>
    </sheetView>
  </sheetViews>
  <sheetFormatPr defaultColWidth="9.00390625" defaultRowHeight="12.75"/>
  <cols>
    <col min="1" max="1" width="2.375" style="0" customWidth="1"/>
    <col min="2" max="2" width="22.125" style="0" customWidth="1"/>
  </cols>
  <sheetData>
    <row r="2" spans="2:12" ht="18">
      <c r="B2" s="112" t="s">
        <v>490</v>
      </c>
      <c r="C2" s="112"/>
      <c r="D2" s="112"/>
      <c r="E2" s="112"/>
      <c r="F2" s="112"/>
      <c r="G2" s="112"/>
      <c r="H2" s="112"/>
      <c r="L2" s="1"/>
    </row>
    <row r="3" spans="2:12" ht="16.5" thickBot="1">
      <c r="B3" s="17" t="s">
        <v>20</v>
      </c>
      <c r="C3" s="113"/>
      <c r="L3" s="1"/>
    </row>
    <row r="4" spans="2:12" ht="12.75">
      <c r="B4" s="114" t="s">
        <v>98</v>
      </c>
      <c r="C4" s="19" t="s">
        <v>6</v>
      </c>
      <c r="D4" s="20" t="s">
        <v>7</v>
      </c>
      <c r="E4" s="56" t="s">
        <v>99</v>
      </c>
      <c r="F4" s="19" t="s">
        <v>100</v>
      </c>
      <c r="G4" s="20" t="s">
        <v>7</v>
      </c>
      <c r="H4" s="56" t="s">
        <v>99</v>
      </c>
      <c r="I4" s="115" t="s">
        <v>100</v>
      </c>
      <c r="J4" s="116" t="s">
        <v>7</v>
      </c>
      <c r="K4" s="21" t="s">
        <v>8</v>
      </c>
      <c r="L4" s="1"/>
    </row>
    <row r="5" spans="2:12" ht="13.5" thickBot="1">
      <c r="B5" s="117"/>
      <c r="C5" s="23" t="s">
        <v>11</v>
      </c>
      <c r="D5" s="24" t="s">
        <v>12</v>
      </c>
      <c r="E5" s="111" t="s">
        <v>13</v>
      </c>
      <c r="F5" s="118" t="s">
        <v>101</v>
      </c>
      <c r="G5" s="57" t="s">
        <v>101</v>
      </c>
      <c r="H5" s="58" t="s">
        <v>102</v>
      </c>
      <c r="I5" s="119" t="s">
        <v>103</v>
      </c>
      <c r="J5" s="120" t="s">
        <v>103</v>
      </c>
      <c r="K5" s="121" t="s">
        <v>104</v>
      </c>
      <c r="L5" s="1"/>
    </row>
    <row r="6" spans="2:12" ht="12.75">
      <c r="B6" s="59" t="s">
        <v>105</v>
      </c>
      <c r="C6" s="122">
        <v>13622</v>
      </c>
      <c r="D6" s="60">
        <v>1144</v>
      </c>
      <c r="E6" s="123">
        <f>(D6/C6)*100</f>
        <v>8.398179415651153</v>
      </c>
      <c r="F6" s="124">
        <v>7238</v>
      </c>
      <c r="G6" s="125">
        <f>D6-J6</f>
        <v>536</v>
      </c>
      <c r="H6" s="126">
        <f>(G6/F6)*100</f>
        <v>7.405360596849958</v>
      </c>
      <c r="I6" s="27">
        <v>6387</v>
      </c>
      <c r="J6" s="28">
        <v>608</v>
      </c>
      <c r="K6" s="29">
        <f>(J6/I6)*100</f>
        <v>9.519336151557852</v>
      </c>
      <c r="L6" s="1"/>
    </row>
    <row r="7" spans="2:12" ht="12.75">
      <c r="B7" s="127" t="s">
        <v>35</v>
      </c>
      <c r="C7" s="128">
        <v>384</v>
      </c>
      <c r="D7" s="61">
        <v>34</v>
      </c>
      <c r="E7" s="129">
        <f aca="true" t="shared" si="0" ref="E7:E23">(D7/C7)*100</f>
        <v>8.854166666666668</v>
      </c>
      <c r="F7" s="130">
        <v>224</v>
      </c>
      <c r="G7" s="131">
        <f aca="true" t="shared" si="1" ref="G7:G24">D7-J7</f>
        <v>17</v>
      </c>
      <c r="H7" s="132">
        <f aca="true" t="shared" si="2" ref="H7:H23">(G7/F7)*100</f>
        <v>7.5892857142857135</v>
      </c>
      <c r="I7" s="32">
        <v>160</v>
      </c>
      <c r="J7" s="33">
        <v>17</v>
      </c>
      <c r="K7" s="34">
        <f aca="true" t="shared" si="3" ref="K7:K23">(J7/I7)*100</f>
        <v>10.625</v>
      </c>
      <c r="L7" s="1"/>
    </row>
    <row r="8" spans="2:12" ht="12.75">
      <c r="B8" s="127" t="s">
        <v>106</v>
      </c>
      <c r="C8" s="128">
        <v>696</v>
      </c>
      <c r="D8" s="61">
        <v>42</v>
      </c>
      <c r="E8" s="129">
        <f t="shared" si="0"/>
        <v>6.0344827586206895</v>
      </c>
      <c r="F8" s="130">
        <v>389</v>
      </c>
      <c r="G8" s="131">
        <f t="shared" si="1"/>
        <v>17</v>
      </c>
      <c r="H8" s="132">
        <f t="shared" si="2"/>
        <v>4.370179948586118</v>
      </c>
      <c r="I8" s="32">
        <v>307</v>
      </c>
      <c r="J8" s="33">
        <v>25</v>
      </c>
      <c r="K8" s="34">
        <f t="shared" si="3"/>
        <v>8.143322475570033</v>
      </c>
      <c r="L8" s="1"/>
    </row>
    <row r="9" spans="2:12" ht="12.75">
      <c r="B9" s="127" t="s">
        <v>52</v>
      </c>
      <c r="C9" s="128">
        <v>677</v>
      </c>
      <c r="D9" s="61">
        <v>54</v>
      </c>
      <c r="E9" s="129">
        <f t="shared" si="0"/>
        <v>7.976366322008863</v>
      </c>
      <c r="F9" s="130">
        <v>385</v>
      </c>
      <c r="G9" s="131">
        <f t="shared" si="1"/>
        <v>23</v>
      </c>
      <c r="H9" s="132">
        <f t="shared" si="2"/>
        <v>5.974025974025974</v>
      </c>
      <c r="I9" s="32">
        <v>292</v>
      </c>
      <c r="J9" s="33">
        <v>31</v>
      </c>
      <c r="K9" s="34">
        <f t="shared" si="3"/>
        <v>10.616438356164384</v>
      </c>
      <c r="L9" s="1"/>
    </row>
    <row r="10" spans="2:12" ht="12.75">
      <c r="B10" s="127" t="s">
        <v>107</v>
      </c>
      <c r="C10" s="128">
        <v>928</v>
      </c>
      <c r="D10" s="61">
        <v>66</v>
      </c>
      <c r="E10" s="129">
        <f t="shared" si="0"/>
        <v>7.112068965517242</v>
      </c>
      <c r="F10" s="130">
        <v>527</v>
      </c>
      <c r="G10" s="131">
        <f t="shared" si="1"/>
        <v>33</v>
      </c>
      <c r="H10" s="132">
        <f t="shared" si="2"/>
        <v>6.261859582542694</v>
      </c>
      <c r="I10" s="32">
        <v>401</v>
      </c>
      <c r="J10" s="33">
        <v>33</v>
      </c>
      <c r="K10" s="34">
        <f t="shared" si="3"/>
        <v>8.229426433915211</v>
      </c>
      <c r="L10" s="1"/>
    </row>
    <row r="11" spans="2:12" ht="12.75">
      <c r="B11" s="127" t="s">
        <v>288</v>
      </c>
      <c r="C11" s="128">
        <v>607</v>
      </c>
      <c r="D11" s="61">
        <v>32</v>
      </c>
      <c r="E11" s="129">
        <f t="shared" si="0"/>
        <v>5.2718286655683695</v>
      </c>
      <c r="F11" s="130">
        <v>338</v>
      </c>
      <c r="G11" s="131">
        <f t="shared" si="1"/>
        <v>14</v>
      </c>
      <c r="H11" s="132">
        <f t="shared" si="2"/>
        <v>4.142011834319527</v>
      </c>
      <c r="I11" s="32">
        <v>266</v>
      </c>
      <c r="J11" s="33">
        <v>18</v>
      </c>
      <c r="K11" s="34">
        <f t="shared" si="3"/>
        <v>6.7669172932330826</v>
      </c>
      <c r="L11" s="1"/>
    </row>
    <row r="12" spans="2:12" ht="12.75">
      <c r="B12" s="127" t="s">
        <v>46</v>
      </c>
      <c r="C12" s="128">
        <v>1868</v>
      </c>
      <c r="D12" s="61">
        <v>164</v>
      </c>
      <c r="E12" s="129">
        <f t="shared" si="0"/>
        <v>8.779443254817988</v>
      </c>
      <c r="F12" s="130">
        <v>1041</v>
      </c>
      <c r="G12" s="131">
        <f t="shared" si="1"/>
        <v>86</v>
      </c>
      <c r="H12" s="132">
        <f t="shared" si="2"/>
        <v>8.261287223823247</v>
      </c>
      <c r="I12" s="32">
        <v>827</v>
      </c>
      <c r="J12" s="33">
        <v>78</v>
      </c>
      <c r="K12" s="34">
        <f t="shared" si="3"/>
        <v>9.4316807738815</v>
      </c>
      <c r="L12" s="1"/>
    </row>
    <row r="13" spans="2:12" ht="12.75">
      <c r="B13" s="127" t="s">
        <v>108</v>
      </c>
      <c r="C13" s="128">
        <v>1249</v>
      </c>
      <c r="D13" s="61">
        <v>100</v>
      </c>
      <c r="E13" s="129">
        <f t="shared" si="0"/>
        <v>8.00640512409928</v>
      </c>
      <c r="F13" s="130">
        <v>701</v>
      </c>
      <c r="G13" s="131">
        <f t="shared" si="1"/>
        <v>52</v>
      </c>
      <c r="H13" s="132">
        <f t="shared" si="2"/>
        <v>7.417974322396577</v>
      </c>
      <c r="I13" s="32">
        <v>548</v>
      </c>
      <c r="J13" s="33">
        <v>48</v>
      </c>
      <c r="K13" s="34">
        <f t="shared" si="3"/>
        <v>8.75912408759124</v>
      </c>
      <c r="L13" s="1"/>
    </row>
    <row r="14" spans="2:12" ht="12.75">
      <c r="B14" s="127" t="s">
        <v>109</v>
      </c>
      <c r="C14" s="128">
        <v>1268</v>
      </c>
      <c r="D14" s="61">
        <v>105</v>
      </c>
      <c r="E14" s="129">
        <f t="shared" si="0"/>
        <v>8.280757097791797</v>
      </c>
      <c r="F14" s="130">
        <v>688</v>
      </c>
      <c r="G14" s="131">
        <f t="shared" si="1"/>
        <v>45</v>
      </c>
      <c r="H14" s="132">
        <f t="shared" si="2"/>
        <v>6.540697674418605</v>
      </c>
      <c r="I14" s="32">
        <v>580</v>
      </c>
      <c r="J14" s="33">
        <v>60</v>
      </c>
      <c r="K14" s="34">
        <f t="shared" si="3"/>
        <v>10.344827586206897</v>
      </c>
      <c r="L14" s="1"/>
    </row>
    <row r="15" spans="2:12" ht="12.75">
      <c r="B15" s="127" t="s">
        <v>110</v>
      </c>
      <c r="C15" s="128">
        <v>682</v>
      </c>
      <c r="D15" s="61">
        <v>61</v>
      </c>
      <c r="E15" s="129">
        <f t="shared" si="0"/>
        <v>8.944281524926687</v>
      </c>
      <c r="F15" s="130">
        <v>390</v>
      </c>
      <c r="G15" s="131">
        <f t="shared" si="1"/>
        <v>24</v>
      </c>
      <c r="H15" s="132">
        <f t="shared" si="2"/>
        <v>6.153846153846154</v>
      </c>
      <c r="I15" s="32">
        <v>292</v>
      </c>
      <c r="J15" s="33">
        <v>37</v>
      </c>
      <c r="K15" s="34">
        <f t="shared" si="3"/>
        <v>12.67123287671233</v>
      </c>
      <c r="L15" s="1"/>
    </row>
    <row r="16" spans="2:12" ht="12.75">
      <c r="B16" s="127" t="s">
        <v>54</v>
      </c>
      <c r="C16" s="128">
        <v>1463</v>
      </c>
      <c r="D16" s="61">
        <v>108</v>
      </c>
      <c r="E16" s="129">
        <f t="shared" si="0"/>
        <v>7.382091592617908</v>
      </c>
      <c r="F16" s="130">
        <v>822</v>
      </c>
      <c r="G16" s="131">
        <f t="shared" si="1"/>
        <v>48</v>
      </c>
      <c r="H16" s="132">
        <f t="shared" si="2"/>
        <v>5.839416058394161</v>
      </c>
      <c r="I16" s="32">
        <v>641</v>
      </c>
      <c r="J16" s="33">
        <v>60</v>
      </c>
      <c r="K16" s="34">
        <f t="shared" si="3"/>
        <v>9.360374414976599</v>
      </c>
      <c r="L16" s="1"/>
    </row>
    <row r="17" spans="2:12" ht="12.75">
      <c r="B17" s="127" t="s">
        <v>72</v>
      </c>
      <c r="C17" s="128">
        <v>428</v>
      </c>
      <c r="D17" s="61">
        <v>28</v>
      </c>
      <c r="E17" s="129">
        <f t="shared" si="0"/>
        <v>6.5420560747663545</v>
      </c>
      <c r="F17" s="130">
        <v>247</v>
      </c>
      <c r="G17" s="131">
        <f t="shared" si="1"/>
        <v>15</v>
      </c>
      <c r="H17" s="132">
        <f t="shared" si="2"/>
        <v>6.0728744939271255</v>
      </c>
      <c r="I17" s="32">
        <v>181</v>
      </c>
      <c r="J17" s="33">
        <v>13</v>
      </c>
      <c r="K17" s="34">
        <f t="shared" si="3"/>
        <v>7.18232044198895</v>
      </c>
      <c r="L17" s="1"/>
    </row>
    <row r="18" spans="2:12" ht="12.75">
      <c r="B18" s="127" t="s">
        <v>61</v>
      </c>
      <c r="C18" s="128">
        <v>1111</v>
      </c>
      <c r="D18" s="61">
        <v>79</v>
      </c>
      <c r="E18" s="129">
        <f t="shared" si="0"/>
        <v>7.110711071107111</v>
      </c>
      <c r="F18" s="130">
        <v>617</v>
      </c>
      <c r="G18" s="131">
        <f t="shared" si="1"/>
        <v>33</v>
      </c>
      <c r="H18" s="132">
        <f t="shared" si="2"/>
        <v>5.348460291734198</v>
      </c>
      <c r="I18" s="32">
        <v>494</v>
      </c>
      <c r="J18" s="33">
        <v>46</v>
      </c>
      <c r="K18" s="34">
        <f t="shared" si="3"/>
        <v>9.31174089068826</v>
      </c>
      <c r="L18" s="1"/>
    </row>
    <row r="19" spans="2:12" ht="12.75">
      <c r="B19" s="127" t="s">
        <v>47</v>
      </c>
      <c r="C19" s="128">
        <v>1032</v>
      </c>
      <c r="D19" s="61">
        <v>81</v>
      </c>
      <c r="E19" s="129">
        <f t="shared" si="0"/>
        <v>7.848837209302325</v>
      </c>
      <c r="F19" s="130">
        <v>565</v>
      </c>
      <c r="G19" s="131">
        <f t="shared" si="1"/>
        <v>43</v>
      </c>
      <c r="H19" s="132">
        <f t="shared" si="2"/>
        <v>7.610619469026549</v>
      </c>
      <c r="I19" s="32">
        <v>467</v>
      </c>
      <c r="J19" s="33">
        <v>38</v>
      </c>
      <c r="K19" s="34">
        <f t="shared" si="3"/>
        <v>8.137044967880087</v>
      </c>
      <c r="L19" s="1"/>
    </row>
    <row r="20" spans="2:12" ht="12.75">
      <c r="B20" s="127" t="s">
        <v>111</v>
      </c>
      <c r="C20" s="128">
        <v>488</v>
      </c>
      <c r="D20" s="61">
        <v>31</v>
      </c>
      <c r="E20" s="129">
        <f t="shared" si="0"/>
        <v>6.352459016393443</v>
      </c>
      <c r="F20" s="130">
        <v>264</v>
      </c>
      <c r="G20" s="131">
        <f t="shared" si="1"/>
        <v>13</v>
      </c>
      <c r="H20" s="132">
        <f t="shared" si="2"/>
        <v>4.924242424242424</v>
      </c>
      <c r="I20" s="32">
        <v>224</v>
      </c>
      <c r="J20" s="33">
        <v>18</v>
      </c>
      <c r="K20" s="34">
        <f t="shared" si="3"/>
        <v>8.035714285714286</v>
      </c>
      <c r="L20" s="1"/>
    </row>
    <row r="21" spans="2:12" ht="12.75">
      <c r="B21" s="127" t="s">
        <v>41</v>
      </c>
      <c r="C21" s="128">
        <v>1936</v>
      </c>
      <c r="D21" s="61">
        <v>130</v>
      </c>
      <c r="E21" s="129">
        <f t="shared" si="0"/>
        <v>6.714876033057851</v>
      </c>
      <c r="F21" s="130">
        <v>1059</v>
      </c>
      <c r="G21" s="131">
        <f t="shared" si="1"/>
        <v>69</v>
      </c>
      <c r="H21" s="132">
        <f t="shared" si="2"/>
        <v>6.515580736543909</v>
      </c>
      <c r="I21" s="32">
        <v>877</v>
      </c>
      <c r="J21" s="33">
        <v>61</v>
      </c>
      <c r="K21" s="34">
        <f t="shared" si="3"/>
        <v>6.955530216647662</v>
      </c>
      <c r="L21" s="1"/>
    </row>
    <row r="22" spans="2:12" ht="12.75">
      <c r="B22" s="127" t="s">
        <v>32</v>
      </c>
      <c r="C22" s="128">
        <v>1892</v>
      </c>
      <c r="D22" s="61">
        <v>139</v>
      </c>
      <c r="E22" s="129">
        <f t="shared" si="0"/>
        <v>7.3467230443974625</v>
      </c>
      <c r="F22" s="130">
        <v>1086</v>
      </c>
      <c r="G22" s="131">
        <f t="shared" si="1"/>
        <v>60</v>
      </c>
      <c r="H22" s="132">
        <f t="shared" si="2"/>
        <v>5.524861878453039</v>
      </c>
      <c r="I22" s="32">
        <v>806</v>
      </c>
      <c r="J22" s="33">
        <v>79</v>
      </c>
      <c r="K22" s="34">
        <f t="shared" si="3"/>
        <v>9.801488833746898</v>
      </c>
      <c r="L22" s="1"/>
    </row>
    <row r="23" spans="2:12" ht="13.5" thickBot="1">
      <c r="B23" s="133" t="s">
        <v>40</v>
      </c>
      <c r="C23" s="134">
        <v>740</v>
      </c>
      <c r="D23" s="52">
        <v>69</v>
      </c>
      <c r="E23" s="135">
        <f t="shared" si="0"/>
        <v>9.324324324324325</v>
      </c>
      <c r="F23" s="136">
        <v>421</v>
      </c>
      <c r="G23" s="137">
        <f t="shared" si="1"/>
        <v>24</v>
      </c>
      <c r="H23" s="138">
        <f t="shared" si="2"/>
        <v>5.7007125890736345</v>
      </c>
      <c r="I23" s="69">
        <v>319</v>
      </c>
      <c r="J23" s="70">
        <v>45</v>
      </c>
      <c r="K23" s="71">
        <f t="shared" si="3"/>
        <v>14.106583072100312</v>
      </c>
      <c r="L23" s="1"/>
    </row>
    <row r="24" spans="2:12" ht="13.5" thickBot="1">
      <c r="B24" s="139" t="s">
        <v>97</v>
      </c>
      <c r="C24" s="140">
        <f>SUM(C6:C23)</f>
        <v>31071</v>
      </c>
      <c r="D24" s="141">
        <f>SUM(D6:D23)</f>
        <v>2467</v>
      </c>
      <c r="E24" s="142">
        <f>(D24/C24)*100</f>
        <v>7.93987963052364</v>
      </c>
      <c r="F24" s="143">
        <f>SUM(F6:F23)</f>
        <v>17002</v>
      </c>
      <c r="G24" s="144">
        <f t="shared" si="1"/>
        <v>1152</v>
      </c>
      <c r="H24" s="145">
        <f>(G24/F24)*100</f>
        <v>6.775673450182332</v>
      </c>
      <c r="I24" s="146">
        <f>SUM(I6:I23)</f>
        <v>14069</v>
      </c>
      <c r="J24" s="147">
        <f>SUM(J6:J23)</f>
        <v>1315</v>
      </c>
      <c r="K24" s="148">
        <f>(J24/I24)*100</f>
        <v>9.346790816689175</v>
      </c>
      <c r="L24" s="1"/>
    </row>
    <row r="25" spans="2:12" ht="12.75">
      <c r="B25" s="1"/>
      <c r="C25" s="1"/>
      <c r="D25" s="1"/>
      <c r="E25" s="62"/>
      <c r="F25" s="1"/>
      <c r="G25" s="1"/>
      <c r="H25" s="62"/>
      <c r="I25" s="48"/>
      <c r="J25" s="48"/>
      <c r="K25" s="50"/>
      <c r="L25" s="1"/>
    </row>
    <row r="26" spans="2:12" ht="16.5" thickBot="1">
      <c r="B26" s="17" t="s">
        <v>23</v>
      </c>
      <c r="C26" s="149"/>
      <c r="I26" s="68"/>
      <c r="J26" s="68"/>
      <c r="K26" s="68"/>
      <c r="L26" s="1"/>
    </row>
    <row r="27" spans="2:12" ht="12.75">
      <c r="B27" s="114" t="s">
        <v>98</v>
      </c>
      <c r="C27" s="19" t="s">
        <v>6</v>
      </c>
      <c r="D27" s="20" t="s">
        <v>7</v>
      </c>
      <c r="E27" s="56" t="s">
        <v>99</v>
      </c>
      <c r="F27" s="19" t="s">
        <v>100</v>
      </c>
      <c r="G27" s="20" t="s">
        <v>7</v>
      </c>
      <c r="H27" s="56" t="s">
        <v>99</v>
      </c>
      <c r="I27" s="115" t="s">
        <v>100</v>
      </c>
      <c r="J27" s="116" t="s">
        <v>7</v>
      </c>
      <c r="K27" s="21" t="s">
        <v>8</v>
      </c>
      <c r="L27" s="1"/>
    </row>
    <row r="28" spans="2:12" ht="13.5" thickBot="1">
      <c r="B28" s="117"/>
      <c r="C28" s="23" t="s">
        <v>11</v>
      </c>
      <c r="D28" s="24" t="s">
        <v>12</v>
      </c>
      <c r="E28" s="111" t="s">
        <v>13</v>
      </c>
      <c r="F28" s="23" t="s">
        <v>101</v>
      </c>
      <c r="G28" s="24" t="s">
        <v>101</v>
      </c>
      <c r="H28" s="111" t="s">
        <v>102</v>
      </c>
      <c r="I28" s="150" t="s">
        <v>103</v>
      </c>
      <c r="J28" s="151" t="s">
        <v>103</v>
      </c>
      <c r="K28" s="25" t="s">
        <v>104</v>
      </c>
      <c r="L28" s="1"/>
    </row>
    <row r="29" spans="2:12" ht="12.75">
      <c r="B29" s="59" t="s">
        <v>73</v>
      </c>
      <c r="C29" s="122">
        <v>392</v>
      </c>
      <c r="D29" s="152">
        <v>45</v>
      </c>
      <c r="E29" s="123">
        <f>(D29/C29)*100</f>
        <v>11.479591836734695</v>
      </c>
      <c r="F29" s="153">
        <v>217</v>
      </c>
      <c r="G29" s="154">
        <f>D29-J29</f>
        <v>14</v>
      </c>
      <c r="H29" s="155">
        <f>(G29/F29)*100</f>
        <v>6.451612903225806</v>
      </c>
      <c r="I29" s="27">
        <v>175</v>
      </c>
      <c r="J29" s="28">
        <v>31</v>
      </c>
      <c r="K29" s="29">
        <f>(J29/I29)*100</f>
        <v>17.71428571428571</v>
      </c>
      <c r="L29" s="1"/>
    </row>
    <row r="30" spans="2:12" ht="12.75">
      <c r="B30" s="127" t="s">
        <v>33</v>
      </c>
      <c r="C30" s="128">
        <v>350</v>
      </c>
      <c r="D30" s="156">
        <v>33</v>
      </c>
      <c r="E30" s="157">
        <f aca="true" t="shared" si="4" ref="E30:E56">(D30/C30)*100</f>
        <v>9.428571428571429</v>
      </c>
      <c r="F30" s="130">
        <v>209</v>
      </c>
      <c r="G30" s="131">
        <f aca="true" t="shared" si="5" ref="G30:G57">D30-J30</f>
        <v>16</v>
      </c>
      <c r="H30" s="132">
        <f aca="true" t="shared" si="6" ref="H30:H57">(G30/F30)*100</f>
        <v>7.655502392344498</v>
      </c>
      <c r="I30" s="32">
        <v>141</v>
      </c>
      <c r="J30" s="33">
        <v>17</v>
      </c>
      <c r="K30" s="34">
        <f aca="true" t="shared" si="7" ref="K30:K57">(J30/I30)*100</f>
        <v>12.056737588652481</v>
      </c>
      <c r="L30" s="1"/>
    </row>
    <row r="31" spans="2:12" ht="12.75">
      <c r="B31" s="127" t="s">
        <v>55</v>
      </c>
      <c r="C31" s="128">
        <v>615</v>
      </c>
      <c r="D31" s="156">
        <v>59</v>
      </c>
      <c r="E31" s="157">
        <f t="shared" si="4"/>
        <v>9.59349593495935</v>
      </c>
      <c r="F31" s="130">
        <v>352</v>
      </c>
      <c r="G31" s="131">
        <f t="shared" si="5"/>
        <v>26</v>
      </c>
      <c r="H31" s="132">
        <f t="shared" si="6"/>
        <v>7.386363636363637</v>
      </c>
      <c r="I31" s="32">
        <v>263</v>
      </c>
      <c r="J31" s="33">
        <v>33</v>
      </c>
      <c r="K31" s="34">
        <f t="shared" si="7"/>
        <v>12.547528517110266</v>
      </c>
      <c r="L31" s="1"/>
    </row>
    <row r="32" spans="2:12" ht="12.75">
      <c r="B32" s="127" t="s">
        <v>44</v>
      </c>
      <c r="C32" s="128">
        <v>439</v>
      </c>
      <c r="D32" s="156">
        <v>30</v>
      </c>
      <c r="E32" s="157">
        <f t="shared" si="4"/>
        <v>6.83371298405467</v>
      </c>
      <c r="F32" s="130">
        <v>257</v>
      </c>
      <c r="G32" s="131">
        <f t="shared" si="5"/>
        <v>16</v>
      </c>
      <c r="H32" s="132">
        <f t="shared" si="6"/>
        <v>6.22568093385214</v>
      </c>
      <c r="I32" s="32">
        <v>182</v>
      </c>
      <c r="J32" s="33">
        <v>14</v>
      </c>
      <c r="K32" s="34">
        <f t="shared" si="7"/>
        <v>7.6923076923076925</v>
      </c>
      <c r="L32" s="1"/>
    </row>
    <row r="33" spans="2:12" ht="12.75">
      <c r="B33" s="127" t="s">
        <v>70</v>
      </c>
      <c r="C33" s="128">
        <v>226</v>
      </c>
      <c r="D33" s="156">
        <v>10</v>
      </c>
      <c r="E33" s="157">
        <f t="shared" si="4"/>
        <v>4.424778761061947</v>
      </c>
      <c r="F33" s="130">
        <v>132</v>
      </c>
      <c r="G33" s="131">
        <f t="shared" si="5"/>
        <v>4</v>
      </c>
      <c r="H33" s="132">
        <f t="shared" si="6"/>
        <v>3.0303030303030303</v>
      </c>
      <c r="I33" s="32">
        <v>94</v>
      </c>
      <c r="J33" s="33">
        <v>6</v>
      </c>
      <c r="K33" s="34">
        <f t="shared" si="7"/>
        <v>6.382978723404255</v>
      </c>
      <c r="L33" s="1"/>
    </row>
    <row r="34" spans="2:12" ht="12.75">
      <c r="B34" s="127" t="s">
        <v>43</v>
      </c>
      <c r="C34" s="128">
        <v>305</v>
      </c>
      <c r="D34" s="156">
        <v>20</v>
      </c>
      <c r="E34" s="157">
        <f t="shared" si="4"/>
        <v>6.557377049180328</v>
      </c>
      <c r="F34" s="130">
        <v>177</v>
      </c>
      <c r="G34" s="131">
        <f t="shared" si="5"/>
        <v>10</v>
      </c>
      <c r="H34" s="132">
        <f t="shared" si="6"/>
        <v>5.649717514124294</v>
      </c>
      <c r="I34" s="32">
        <v>128</v>
      </c>
      <c r="J34" s="33">
        <v>10</v>
      </c>
      <c r="K34" s="34">
        <f t="shared" si="7"/>
        <v>7.8125</v>
      </c>
      <c r="L34" s="1"/>
    </row>
    <row r="35" spans="2:12" ht="12.75">
      <c r="B35" s="127" t="s">
        <v>112</v>
      </c>
      <c r="C35" s="128">
        <v>3131</v>
      </c>
      <c r="D35" s="156">
        <v>195</v>
      </c>
      <c r="E35" s="157">
        <f t="shared" si="4"/>
        <v>6.228042159054615</v>
      </c>
      <c r="F35" s="130">
        <v>1713</v>
      </c>
      <c r="G35" s="131">
        <f t="shared" si="5"/>
        <v>91</v>
      </c>
      <c r="H35" s="132">
        <f t="shared" si="6"/>
        <v>5.312317571511968</v>
      </c>
      <c r="I35" s="32">
        <v>1418</v>
      </c>
      <c r="J35" s="33">
        <v>104</v>
      </c>
      <c r="K35" s="34">
        <f t="shared" si="7"/>
        <v>7.334273624823695</v>
      </c>
      <c r="L35" s="1"/>
    </row>
    <row r="36" spans="2:12" ht="12.75">
      <c r="B36" s="127" t="s">
        <v>78</v>
      </c>
      <c r="C36" s="128">
        <v>95</v>
      </c>
      <c r="D36" s="156">
        <v>4</v>
      </c>
      <c r="E36" s="157">
        <f t="shared" si="4"/>
        <v>4.2105263157894735</v>
      </c>
      <c r="F36" s="130">
        <v>57</v>
      </c>
      <c r="G36" s="131">
        <f t="shared" si="5"/>
        <v>2</v>
      </c>
      <c r="H36" s="132">
        <f t="shared" si="6"/>
        <v>3.508771929824561</v>
      </c>
      <c r="I36" s="32">
        <v>38</v>
      </c>
      <c r="J36" s="33">
        <v>2</v>
      </c>
      <c r="K36" s="34">
        <f t="shared" si="7"/>
        <v>5.263157894736842</v>
      </c>
      <c r="L36" s="1"/>
    </row>
    <row r="37" spans="2:12" ht="12.75">
      <c r="B37" s="127" t="s">
        <v>113</v>
      </c>
      <c r="C37" s="128">
        <v>1038</v>
      </c>
      <c r="D37" s="156">
        <v>76</v>
      </c>
      <c r="E37" s="157">
        <f t="shared" si="4"/>
        <v>7.321772639691715</v>
      </c>
      <c r="F37" s="130">
        <v>585</v>
      </c>
      <c r="G37" s="131">
        <f t="shared" si="5"/>
        <v>38</v>
      </c>
      <c r="H37" s="132">
        <f t="shared" si="6"/>
        <v>6.495726495726497</v>
      </c>
      <c r="I37" s="32">
        <v>453</v>
      </c>
      <c r="J37" s="33">
        <v>38</v>
      </c>
      <c r="K37" s="34">
        <f t="shared" si="7"/>
        <v>8.388520971302428</v>
      </c>
      <c r="L37" s="1"/>
    </row>
    <row r="38" spans="2:12" ht="12.75">
      <c r="B38" s="127" t="s">
        <v>114</v>
      </c>
      <c r="C38" s="128">
        <v>1031</v>
      </c>
      <c r="D38" s="156">
        <v>57</v>
      </c>
      <c r="E38" s="157">
        <f t="shared" si="4"/>
        <v>5.528612997090203</v>
      </c>
      <c r="F38" s="130">
        <v>572</v>
      </c>
      <c r="G38" s="131">
        <f t="shared" si="5"/>
        <v>22</v>
      </c>
      <c r="H38" s="132">
        <f t="shared" si="6"/>
        <v>3.8461538461538463</v>
      </c>
      <c r="I38" s="32">
        <v>459</v>
      </c>
      <c r="J38" s="33">
        <v>35</v>
      </c>
      <c r="K38" s="34">
        <f t="shared" si="7"/>
        <v>7.625272331154684</v>
      </c>
      <c r="L38" s="1"/>
    </row>
    <row r="39" spans="2:12" ht="12.75">
      <c r="B39" s="127" t="s">
        <v>56</v>
      </c>
      <c r="C39" s="128">
        <v>536</v>
      </c>
      <c r="D39" s="156">
        <v>33</v>
      </c>
      <c r="E39" s="157">
        <f t="shared" si="4"/>
        <v>6.156716417910448</v>
      </c>
      <c r="F39" s="130">
        <v>302</v>
      </c>
      <c r="G39" s="131">
        <f t="shared" si="5"/>
        <v>13</v>
      </c>
      <c r="H39" s="132">
        <f t="shared" si="6"/>
        <v>4.304635761589404</v>
      </c>
      <c r="I39" s="32">
        <v>234</v>
      </c>
      <c r="J39" s="33">
        <v>20</v>
      </c>
      <c r="K39" s="34">
        <f t="shared" si="7"/>
        <v>8.547008547008547</v>
      </c>
      <c r="L39" s="1"/>
    </row>
    <row r="40" spans="2:12" ht="12.75">
      <c r="B40" s="127" t="s">
        <v>115</v>
      </c>
      <c r="C40" s="128">
        <v>613</v>
      </c>
      <c r="D40" s="156">
        <v>34</v>
      </c>
      <c r="E40" s="157">
        <f t="shared" si="4"/>
        <v>5.5464926590538335</v>
      </c>
      <c r="F40" s="130">
        <v>360</v>
      </c>
      <c r="G40" s="131">
        <f t="shared" si="5"/>
        <v>17</v>
      </c>
      <c r="H40" s="132">
        <f t="shared" si="6"/>
        <v>4.722222222222222</v>
      </c>
      <c r="I40" s="32">
        <v>253</v>
      </c>
      <c r="J40" s="33">
        <v>17</v>
      </c>
      <c r="K40" s="34">
        <f t="shared" si="7"/>
        <v>6.719367588932807</v>
      </c>
      <c r="L40" s="1"/>
    </row>
    <row r="41" spans="2:12" ht="12.75">
      <c r="B41" s="127" t="s">
        <v>34</v>
      </c>
      <c r="C41" s="128">
        <v>169</v>
      </c>
      <c r="D41" s="156">
        <v>13</v>
      </c>
      <c r="E41" s="157">
        <f t="shared" si="4"/>
        <v>7.6923076923076925</v>
      </c>
      <c r="F41" s="130">
        <v>101</v>
      </c>
      <c r="G41" s="131">
        <f t="shared" si="5"/>
        <v>6</v>
      </c>
      <c r="H41" s="132">
        <f t="shared" si="6"/>
        <v>5.9405940594059405</v>
      </c>
      <c r="I41" s="32">
        <v>68</v>
      </c>
      <c r="J41" s="33">
        <v>7</v>
      </c>
      <c r="K41" s="34">
        <f t="shared" si="7"/>
        <v>10.294117647058822</v>
      </c>
      <c r="L41" s="1"/>
    </row>
    <row r="42" spans="2:12" ht="12.75">
      <c r="B42" s="127" t="s">
        <v>62</v>
      </c>
      <c r="C42" s="128">
        <v>214</v>
      </c>
      <c r="D42" s="156">
        <v>19</v>
      </c>
      <c r="E42" s="157">
        <f t="shared" si="4"/>
        <v>8.878504672897195</v>
      </c>
      <c r="F42" s="130">
        <v>125</v>
      </c>
      <c r="G42" s="131">
        <f t="shared" si="5"/>
        <v>10</v>
      </c>
      <c r="H42" s="132">
        <f t="shared" si="6"/>
        <v>8</v>
      </c>
      <c r="I42" s="32">
        <v>89</v>
      </c>
      <c r="J42" s="33">
        <v>9</v>
      </c>
      <c r="K42" s="34">
        <f t="shared" si="7"/>
        <v>10.112359550561797</v>
      </c>
      <c r="L42" s="1"/>
    </row>
    <row r="43" spans="2:12" ht="12.75">
      <c r="B43" s="127" t="s">
        <v>116</v>
      </c>
      <c r="C43" s="128">
        <v>274</v>
      </c>
      <c r="D43" s="156">
        <v>21</v>
      </c>
      <c r="E43" s="157">
        <f t="shared" si="4"/>
        <v>7.664233576642336</v>
      </c>
      <c r="F43" s="130">
        <v>170</v>
      </c>
      <c r="G43" s="131">
        <f t="shared" si="5"/>
        <v>8</v>
      </c>
      <c r="H43" s="132">
        <f t="shared" si="6"/>
        <v>4.705882352941177</v>
      </c>
      <c r="I43" s="32">
        <v>104</v>
      </c>
      <c r="J43" s="33">
        <v>13</v>
      </c>
      <c r="K43" s="34">
        <f t="shared" si="7"/>
        <v>12.5</v>
      </c>
      <c r="L43" s="1"/>
    </row>
    <row r="44" spans="2:12" ht="12.75">
      <c r="B44" s="127" t="s">
        <v>71</v>
      </c>
      <c r="C44" s="128">
        <v>367</v>
      </c>
      <c r="D44" s="156">
        <v>20</v>
      </c>
      <c r="E44" s="157">
        <f t="shared" si="4"/>
        <v>5.449591280653951</v>
      </c>
      <c r="F44" s="130">
        <v>223</v>
      </c>
      <c r="G44" s="131">
        <f t="shared" si="5"/>
        <v>9</v>
      </c>
      <c r="H44" s="132">
        <f t="shared" si="6"/>
        <v>4.0358744394618835</v>
      </c>
      <c r="I44" s="32">
        <v>144</v>
      </c>
      <c r="J44" s="33">
        <v>11</v>
      </c>
      <c r="K44" s="34">
        <f t="shared" si="7"/>
        <v>7.638888888888889</v>
      </c>
      <c r="L44" s="1"/>
    </row>
    <row r="45" spans="2:12" ht="12.75">
      <c r="B45" s="127" t="s">
        <v>75</v>
      </c>
      <c r="C45" s="128">
        <v>501</v>
      </c>
      <c r="D45" s="156">
        <v>40</v>
      </c>
      <c r="E45" s="157">
        <f t="shared" si="4"/>
        <v>7.984031936127744</v>
      </c>
      <c r="F45" s="130">
        <v>279</v>
      </c>
      <c r="G45" s="131">
        <f t="shared" si="5"/>
        <v>14</v>
      </c>
      <c r="H45" s="132">
        <f t="shared" si="6"/>
        <v>5.017921146953405</v>
      </c>
      <c r="I45" s="32">
        <v>222</v>
      </c>
      <c r="J45" s="33">
        <v>26</v>
      </c>
      <c r="K45" s="34">
        <f t="shared" si="7"/>
        <v>11.711711711711711</v>
      </c>
      <c r="L45" s="1"/>
    </row>
    <row r="46" spans="2:12" ht="12.75">
      <c r="B46" s="127" t="s">
        <v>28</v>
      </c>
      <c r="C46" s="128">
        <v>367</v>
      </c>
      <c r="D46" s="156">
        <v>36</v>
      </c>
      <c r="E46" s="157">
        <f t="shared" si="4"/>
        <v>9.809264305177113</v>
      </c>
      <c r="F46" s="130">
        <v>224</v>
      </c>
      <c r="G46" s="131">
        <f t="shared" si="5"/>
        <v>15</v>
      </c>
      <c r="H46" s="132">
        <f t="shared" si="6"/>
        <v>6.696428571428571</v>
      </c>
      <c r="I46" s="32">
        <v>143</v>
      </c>
      <c r="J46" s="33">
        <v>21</v>
      </c>
      <c r="K46" s="34">
        <f t="shared" si="7"/>
        <v>14.685314685314685</v>
      </c>
      <c r="L46" s="1"/>
    </row>
    <row r="47" spans="2:12" ht="12.75">
      <c r="B47" s="127" t="s">
        <v>38</v>
      </c>
      <c r="C47" s="128">
        <v>379</v>
      </c>
      <c r="D47" s="156">
        <v>25</v>
      </c>
      <c r="E47" s="157">
        <f t="shared" si="4"/>
        <v>6.596306068601583</v>
      </c>
      <c r="F47" s="130">
        <v>216</v>
      </c>
      <c r="G47" s="131">
        <f t="shared" si="5"/>
        <v>9</v>
      </c>
      <c r="H47" s="132">
        <f t="shared" si="6"/>
        <v>4.166666666666666</v>
      </c>
      <c r="I47" s="32">
        <v>163</v>
      </c>
      <c r="J47" s="33">
        <v>16</v>
      </c>
      <c r="K47" s="34">
        <f t="shared" si="7"/>
        <v>9.815950920245399</v>
      </c>
      <c r="L47" s="1"/>
    </row>
    <row r="48" spans="2:12" ht="12.75">
      <c r="B48" s="127" t="s">
        <v>69</v>
      </c>
      <c r="C48" s="128">
        <v>346</v>
      </c>
      <c r="D48" s="156">
        <v>26</v>
      </c>
      <c r="E48" s="157">
        <f t="shared" si="4"/>
        <v>7.514450867052023</v>
      </c>
      <c r="F48" s="130">
        <v>208</v>
      </c>
      <c r="G48" s="131">
        <f t="shared" si="5"/>
        <v>8</v>
      </c>
      <c r="H48" s="132">
        <f t="shared" si="6"/>
        <v>3.8461538461538463</v>
      </c>
      <c r="I48" s="32">
        <v>138</v>
      </c>
      <c r="J48" s="33">
        <v>18</v>
      </c>
      <c r="K48" s="34">
        <f t="shared" si="7"/>
        <v>13.043478260869565</v>
      </c>
      <c r="L48" s="1"/>
    </row>
    <row r="49" spans="2:12" ht="12.75">
      <c r="B49" s="127" t="s">
        <v>68</v>
      </c>
      <c r="C49" s="128">
        <v>393</v>
      </c>
      <c r="D49" s="156">
        <v>33</v>
      </c>
      <c r="E49" s="157">
        <f t="shared" si="4"/>
        <v>8.396946564885496</v>
      </c>
      <c r="F49" s="130">
        <v>226</v>
      </c>
      <c r="G49" s="131">
        <f t="shared" si="5"/>
        <v>14</v>
      </c>
      <c r="H49" s="132">
        <f t="shared" si="6"/>
        <v>6.1946902654867255</v>
      </c>
      <c r="I49" s="32">
        <v>167</v>
      </c>
      <c r="J49" s="33">
        <v>19</v>
      </c>
      <c r="K49" s="34">
        <f t="shared" si="7"/>
        <v>11.377245508982035</v>
      </c>
      <c r="L49" s="1"/>
    </row>
    <row r="50" spans="2:12" ht="12.75">
      <c r="B50" s="127" t="s">
        <v>45</v>
      </c>
      <c r="C50" s="128">
        <v>679</v>
      </c>
      <c r="D50" s="156">
        <v>51</v>
      </c>
      <c r="E50" s="157">
        <f t="shared" si="4"/>
        <v>7.511045655375552</v>
      </c>
      <c r="F50" s="130">
        <v>405</v>
      </c>
      <c r="G50" s="131">
        <f t="shared" si="5"/>
        <v>25</v>
      </c>
      <c r="H50" s="132">
        <f t="shared" si="6"/>
        <v>6.172839506172839</v>
      </c>
      <c r="I50" s="32">
        <v>274</v>
      </c>
      <c r="J50" s="33">
        <v>26</v>
      </c>
      <c r="K50" s="34">
        <f t="shared" si="7"/>
        <v>9.48905109489051</v>
      </c>
      <c r="L50" s="1"/>
    </row>
    <row r="51" spans="2:12" ht="12.75">
      <c r="B51" s="127" t="s">
        <v>74</v>
      </c>
      <c r="C51" s="128">
        <v>946</v>
      </c>
      <c r="D51" s="156">
        <v>44</v>
      </c>
      <c r="E51" s="157">
        <f t="shared" si="4"/>
        <v>4.651162790697675</v>
      </c>
      <c r="F51" s="130">
        <v>562</v>
      </c>
      <c r="G51" s="131">
        <f t="shared" si="5"/>
        <v>19</v>
      </c>
      <c r="H51" s="132">
        <f t="shared" si="6"/>
        <v>3.3807829181494666</v>
      </c>
      <c r="I51" s="32">
        <v>384</v>
      </c>
      <c r="J51" s="33">
        <v>25</v>
      </c>
      <c r="K51" s="34">
        <f t="shared" si="7"/>
        <v>6.510416666666667</v>
      </c>
      <c r="L51" s="1"/>
    </row>
    <row r="52" spans="2:12" ht="12.75">
      <c r="B52" s="127" t="s">
        <v>117</v>
      </c>
      <c r="C52" s="128">
        <v>478</v>
      </c>
      <c r="D52" s="156">
        <v>41</v>
      </c>
      <c r="E52" s="157">
        <f t="shared" si="4"/>
        <v>8.577405857740587</v>
      </c>
      <c r="F52" s="130">
        <v>279</v>
      </c>
      <c r="G52" s="131">
        <f t="shared" si="5"/>
        <v>15</v>
      </c>
      <c r="H52" s="132">
        <f t="shared" si="6"/>
        <v>5.376344086021505</v>
      </c>
      <c r="I52" s="32">
        <v>199</v>
      </c>
      <c r="J52" s="33">
        <v>26</v>
      </c>
      <c r="K52" s="34">
        <f t="shared" si="7"/>
        <v>13.06532663316583</v>
      </c>
      <c r="L52" s="1"/>
    </row>
    <row r="53" spans="2:12" ht="12.75">
      <c r="B53" s="127" t="s">
        <v>59</v>
      </c>
      <c r="C53" s="128">
        <v>200</v>
      </c>
      <c r="D53" s="156">
        <v>12</v>
      </c>
      <c r="E53" s="157">
        <f t="shared" si="4"/>
        <v>6</v>
      </c>
      <c r="F53" s="130">
        <v>113</v>
      </c>
      <c r="G53" s="131">
        <f t="shared" si="5"/>
        <v>5</v>
      </c>
      <c r="H53" s="132">
        <f t="shared" si="6"/>
        <v>4.424778761061947</v>
      </c>
      <c r="I53" s="32">
        <v>87</v>
      </c>
      <c r="J53" s="33">
        <v>7</v>
      </c>
      <c r="K53" s="34">
        <f t="shared" si="7"/>
        <v>8.045977011494253</v>
      </c>
      <c r="L53" s="1"/>
    </row>
    <row r="54" spans="2:12" ht="12.75">
      <c r="B54" s="127" t="s">
        <v>63</v>
      </c>
      <c r="C54" s="128">
        <v>832</v>
      </c>
      <c r="D54" s="156">
        <v>40</v>
      </c>
      <c r="E54" s="157">
        <f t="shared" si="4"/>
        <v>4.807692307692308</v>
      </c>
      <c r="F54" s="130">
        <v>488</v>
      </c>
      <c r="G54" s="131">
        <f t="shared" si="5"/>
        <v>16</v>
      </c>
      <c r="H54" s="132">
        <f t="shared" si="6"/>
        <v>3.278688524590164</v>
      </c>
      <c r="I54" s="32">
        <v>344</v>
      </c>
      <c r="J54" s="33">
        <v>24</v>
      </c>
      <c r="K54" s="34">
        <f t="shared" si="7"/>
        <v>6.976744186046512</v>
      </c>
      <c r="L54" s="1"/>
    </row>
    <row r="55" spans="2:12" ht="12.75">
      <c r="B55" s="127" t="s">
        <v>58</v>
      </c>
      <c r="C55" s="128">
        <v>1500</v>
      </c>
      <c r="D55" s="156">
        <v>116</v>
      </c>
      <c r="E55" s="157">
        <f t="shared" si="4"/>
        <v>7.733333333333333</v>
      </c>
      <c r="F55" s="130">
        <v>831</v>
      </c>
      <c r="G55" s="131">
        <f t="shared" si="5"/>
        <v>53</v>
      </c>
      <c r="H55" s="132">
        <f t="shared" si="6"/>
        <v>6.377858002406739</v>
      </c>
      <c r="I55" s="32">
        <v>669</v>
      </c>
      <c r="J55" s="33">
        <v>63</v>
      </c>
      <c r="K55" s="34">
        <f t="shared" si="7"/>
        <v>9.417040358744394</v>
      </c>
      <c r="L55" s="1"/>
    </row>
    <row r="56" spans="2:12" ht="13.5" thickBot="1">
      <c r="B56" s="133" t="s">
        <v>118</v>
      </c>
      <c r="C56" s="134">
        <v>542</v>
      </c>
      <c r="D56" s="158">
        <v>44</v>
      </c>
      <c r="E56" s="135">
        <f t="shared" si="4"/>
        <v>8.118081180811808</v>
      </c>
      <c r="F56" s="159">
        <v>326</v>
      </c>
      <c r="G56" s="160">
        <f t="shared" si="5"/>
        <v>23</v>
      </c>
      <c r="H56" s="161">
        <f t="shared" si="6"/>
        <v>7.05521472392638</v>
      </c>
      <c r="I56" s="69">
        <v>216</v>
      </c>
      <c r="J56" s="70">
        <v>21</v>
      </c>
      <c r="K56" s="71">
        <f t="shared" si="7"/>
        <v>9.722222222222223</v>
      </c>
      <c r="L56" s="1"/>
    </row>
    <row r="57" spans="2:12" ht="13.5" thickBot="1">
      <c r="B57" s="139" t="s">
        <v>97</v>
      </c>
      <c r="C57" s="162">
        <f>SUM(C29:C56)</f>
        <v>16958</v>
      </c>
      <c r="D57" s="163">
        <f>SUM(D29:D56)</f>
        <v>1177</v>
      </c>
      <c r="E57" s="164">
        <f>(D57/C57)*100</f>
        <v>6.940676966623423</v>
      </c>
      <c r="F57" s="165">
        <f>SUM(F29:F56)</f>
        <v>9709</v>
      </c>
      <c r="G57" s="166">
        <f t="shared" si="5"/>
        <v>518</v>
      </c>
      <c r="H57" s="167">
        <f t="shared" si="6"/>
        <v>5.335255948089401</v>
      </c>
      <c r="I57" s="168">
        <f>SUM(I29:I56)</f>
        <v>7249</v>
      </c>
      <c r="J57" s="169">
        <f>SUM(J29:J56)</f>
        <v>659</v>
      </c>
      <c r="K57" s="170">
        <f t="shared" si="7"/>
        <v>9.090909090909092</v>
      </c>
      <c r="L57" s="1"/>
    </row>
    <row r="58" spans="9:12" ht="12.75">
      <c r="I58" s="68"/>
      <c r="J58" s="68"/>
      <c r="K58" s="68"/>
      <c r="L58" s="1"/>
    </row>
    <row r="59" spans="2:12" ht="15.75" thickBot="1">
      <c r="B59" s="149" t="s">
        <v>26</v>
      </c>
      <c r="C59" s="149"/>
      <c r="I59" s="68"/>
      <c r="J59" s="68"/>
      <c r="K59" s="68"/>
      <c r="L59" s="1"/>
    </row>
    <row r="60" spans="2:12" ht="12.75">
      <c r="B60" s="114" t="s">
        <v>98</v>
      </c>
      <c r="C60" s="19" t="s">
        <v>6</v>
      </c>
      <c r="D60" s="20" t="s">
        <v>7</v>
      </c>
      <c r="E60" s="56" t="s">
        <v>99</v>
      </c>
      <c r="F60" s="19" t="s">
        <v>100</v>
      </c>
      <c r="G60" s="20" t="s">
        <v>7</v>
      </c>
      <c r="H60" s="56" t="s">
        <v>99</v>
      </c>
      <c r="I60" s="115" t="s">
        <v>100</v>
      </c>
      <c r="J60" s="116" t="s">
        <v>7</v>
      </c>
      <c r="K60" s="21" t="s">
        <v>8</v>
      </c>
      <c r="L60" s="1"/>
    </row>
    <row r="61" spans="2:12" ht="13.5" thickBot="1">
      <c r="B61" s="117"/>
      <c r="C61" s="23" t="s">
        <v>11</v>
      </c>
      <c r="D61" s="24" t="s">
        <v>12</v>
      </c>
      <c r="E61" s="111" t="s">
        <v>13</v>
      </c>
      <c r="F61" s="23" t="s">
        <v>101</v>
      </c>
      <c r="G61" s="24" t="s">
        <v>101</v>
      </c>
      <c r="H61" s="111" t="s">
        <v>102</v>
      </c>
      <c r="I61" s="150" t="s">
        <v>103</v>
      </c>
      <c r="J61" s="151" t="s">
        <v>103</v>
      </c>
      <c r="K61" s="25" t="s">
        <v>104</v>
      </c>
      <c r="L61" s="1"/>
    </row>
    <row r="62" spans="2:12" ht="12.75">
      <c r="B62" s="171" t="s">
        <v>25</v>
      </c>
      <c r="C62" s="122">
        <v>226</v>
      </c>
      <c r="D62" s="60">
        <v>10</v>
      </c>
      <c r="E62" s="123">
        <f>(D62/C62)*100</f>
        <v>4.424778761061947</v>
      </c>
      <c r="F62" s="172">
        <v>118</v>
      </c>
      <c r="G62" s="154">
        <f>D62-J62</f>
        <v>3</v>
      </c>
      <c r="H62" s="173">
        <f>(G62/F62)*100</f>
        <v>2.5423728813559325</v>
      </c>
      <c r="I62" s="27">
        <v>108</v>
      </c>
      <c r="J62" s="28">
        <v>7</v>
      </c>
      <c r="K62" s="29">
        <f>(J62/I62)*100</f>
        <v>6.481481481481481</v>
      </c>
      <c r="L62" s="1"/>
    </row>
    <row r="63" spans="2:12" ht="12.75">
      <c r="B63" s="127" t="s">
        <v>36</v>
      </c>
      <c r="C63" s="128">
        <v>228</v>
      </c>
      <c r="D63" s="61">
        <v>16</v>
      </c>
      <c r="E63" s="129">
        <f aca="true" t="shared" si="8" ref="E63:E79">(D63/C63)*100</f>
        <v>7.017543859649122</v>
      </c>
      <c r="F63" s="174">
        <v>139</v>
      </c>
      <c r="G63" s="154">
        <f aca="true" t="shared" si="9" ref="G63:G79">D63-J63</f>
        <v>5</v>
      </c>
      <c r="H63" s="173">
        <f aca="true" t="shared" si="10" ref="H63:H79">(G63/F63)*100</f>
        <v>3.597122302158273</v>
      </c>
      <c r="I63" s="32">
        <v>89</v>
      </c>
      <c r="J63" s="33">
        <v>11</v>
      </c>
      <c r="K63" s="34">
        <f aca="true" t="shared" si="11" ref="K63:K79">(J63/I63)*100</f>
        <v>12.359550561797752</v>
      </c>
      <c r="L63" s="1"/>
    </row>
    <row r="64" spans="2:12" ht="12.75">
      <c r="B64" s="127" t="s">
        <v>119</v>
      </c>
      <c r="C64" s="128">
        <v>811</v>
      </c>
      <c r="D64" s="61">
        <v>65</v>
      </c>
      <c r="E64" s="129">
        <f t="shared" si="8"/>
        <v>8.014796547472256</v>
      </c>
      <c r="F64" s="174">
        <v>462</v>
      </c>
      <c r="G64" s="154">
        <f t="shared" si="9"/>
        <v>27</v>
      </c>
      <c r="H64" s="173">
        <f t="shared" si="10"/>
        <v>5.844155844155844</v>
      </c>
      <c r="I64" s="32">
        <v>349</v>
      </c>
      <c r="J64" s="33">
        <v>38</v>
      </c>
      <c r="K64" s="34">
        <f t="shared" si="11"/>
        <v>10.888252148997136</v>
      </c>
      <c r="L64" s="1"/>
    </row>
    <row r="65" spans="2:12" ht="12.75">
      <c r="B65" s="127" t="s">
        <v>120</v>
      </c>
      <c r="C65" s="128">
        <v>192</v>
      </c>
      <c r="D65" s="61">
        <v>20</v>
      </c>
      <c r="E65" s="129">
        <f t="shared" si="8"/>
        <v>10.416666666666668</v>
      </c>
      <c r="F65" s="174">
        <v>112</v>
      </c>
      <c r="G65" s="154">
        <f t="shared" si="9"/>
        <v>11</v>
      </c>
      <c r="H65" s="173">
        <f t="shared" si="10"/>
        <v>9.821428571428571</v>
      </c>
      <c r="I65" s="32">
        <v>80</v>
      </c>
      <c r="J65" s="33">
        <v>9</v>
      </c>
      <c r="K65" s="34">
        <f t="shared" si="11"/>
        <v>11.25</v>
      </c>
      <c r="L65" s="1"/>
    </row>
    <row r="66" spans="2:12" ht="12.75">
      <c r="B66" s="127" t="s">
        <v>27</v>
      </c>
      <c r="C66" s="128">
        <v>867</v>
      </c>
      <c r="D66" s="61">
        <v>87</v>
      </c>
      <c r="E66" s="129">
        <f t="shared" si="8"/>
        <v>10.034602076124568</v>
      </c>
      <c r="F66" s="174">
        <v>480</v>
      </c>
      <c r="G66" s="154">
        <f t="shared" si="9"/>
        <v>37</v>
      </c>
      <c r="H66" s="173">
        <f t="shared" si="10"/>
        <v>7.708333333333334</v>
      </c>
      <c r="I66" s="32">
        <v>387</v>
      </c>
      <c r="J66" s="33">
        <v>50</v>
      </c>
      <c r="K66" s="34">
        <f t="shared" si="11"/>
        <v>12.919896640826872</v>
      </c>
      <c r="L66" s="1"/>
    </row>
    <row r="67" spans="2:12" ht="12.75">
      <c r="B67" s="127" t="s">
        <v>51</v>
      </c>
      <c r="C67" s="128">
        <v>173</v>
      </c>
      <c r="D67" s="61">
        <v>11</v>
      </c>
      <c r="E67" s="129">
        <f t="shared" si="8"/>
        <v>6.358381502890173</v>
      </c>
      <c r="F67" s="174">
        <v>101</v>
      </c>
      <c r="G67" s="154">
        <f t="shared" si="9"/>
        <v>6</v>
      </c>
      <c r="H67" s="173">
        <f t="shared" si="10"/>
        <v>5.9405940594059405</v>
      </c>
      <c r="I67" s="32">
        <v>72</v>
      </c>
      <c r="J67" s="33">
        <v>5</v>
      </c>
      <c r="K67" s="34">
        <f t="shared" si="11"/>
        <v>6.944444444444445</v>
      </c>
      <c r="L67" s="1"/>
    </row>
    <row r="68" spans="2:12" ht="12.75">
      <c r="B68" s="127" t="s">
        <v>18</v>
      </c>
      <c r="C68" s="128">
        <v>894</v>
      </c>
      <c r="D68" s="61">
        <v>93</v>
      </c>
      <c r="E68" s="129">
        <f t="shared" si="8"/>
        <v>10.40268456375839</v>
      </c>
      <c r="F68" s="174">
        <v>508</v>
      </c>
      <c r="G68" s="154">
        <f t="shared" si="9"/>
        <v>44</v>
      </c>
      <c r="H68" s="173">
        <f t="shared" si="10"/>
        <v>8.661417322834646</v>
      </c>
      <c r="I68" s="32">
        <v>386</v>
      </c>
      <c r="J68" s="33">
        <v>49</v>
      </c>
      <c r="K68" s="34">
        <f t="shared" si="11"/>
        <v>12.694300518134716</v>
      </c>
      <c r="L68" s="1"/>
    </row>
    <row r="69" spans="2:12" ht="12.75">
      <c r="B69" s="127" t="s">
        <v>19</v>
      </c>
      <c r="C69" s="128">
        <v>219</v>
      </c>
      <c r="D69" s="61">
        <v>32</v>
      </c>
      <c r="E69" s="129">
        <f t="shared" si="8"/>
        <v>14.61187214611872</v>
      </c>
      <c r="F69" s="174">
        <v>123</v>
      </c>
      <c r="G69" s="154">
        <f t="shared" si="9"/>
        <v>12</v>
      </c>
      <c r="H69" s="173">
        <f t="shared" si="10"/>
        <v>9.75609756097561</v>
      </c>
      <c r="I69" s="32">
        <v>96</v>
      </c>
      <c r="J69" s="33">
        <v>20</v>
      </c>
      <c r="K69" s="34">
        <f t="shared" si="11"/>
        <v>20.833333333333336</v>
      </c>
      <c r="L69" s="1"/>
    </row>
    <row r="70" spans="2:12" ht="12.75">
      <c r="B70" s="127" t="s">
        <v>14</v>
      </c>
      <c r="C70" s="128">
        <v>238</v>
      </c>
      <c r="D70" s="61">
        <v>33</v>
      </c>
      <c r="E70" s="129">
        <f t="shared" si="8"/>
        <v>13.865546218487395</v>
      </c>
      <c r="F70" s="174">
        <v>134</v>
      </c>
      <c r="G70" s="154">
        <f t="shared" si="9"/>
        <v>14</v>
      </c>
      <c r="H70" s="173">
        <f t="shared" si="10"/>
        <v>10.44776119402985</v>
      </c>
      <c r="I70" s="32">
        <v>104</v>
      </c>
      <c r="J70" s="33">
        <v>19</v>
      </c>
      <c r="K70" s="34">
        <f t="shared" si="11"/>
        <v>18.269230769230766</v>
      </c>
      <c r="L70" s="1"/>
    </row>
    <row r="71" spans="2:12" ht="12.75">
      <c r="B71" s="127" t="s">
        <v>31</v>
      </c>
      <c r="C71" s="128">
        <v>257</v>
      </c>
      <c r="D71" s="61">
        <v>15</v>
      </c>
      <c r="E71" s="129">
        <f t="shared" si="8"/>
        <v>5.836575875486381</v>
      </c>
      <c r="F71" s="174">
        <v>141</v>
      </c>
      <c r="G71" s="154">
        <f t="shared" si="9"/>
        <v>9</v>
      </c>
      <c r="H71" s="173">
        <f t="shared" si="10"/>
        <v>6.382978723404255</v>
      </c>
      <c r="I71" s="32">
        <v>116</v>
      </c>
      <c r="J71" s="33">
        <v>6</v>
      </c>
      <c r="K71" s="34">
        <f t="shared" si="11"/>
        <v>5.172413793103448</v>
      </c>
      <c r="L71" s="1"/>
    </row>
    <row r="72" spans="2:12" ht="12.75">
      <c r="B72" s="127" t="s">
        <v>121</v>
      </c>
      <c r="C72" s="128">
        <v>4077</v>
      </c>
      <c r="D72" s="61">
        <v>457</v>
      </c>
      <c r="E72" s="129">
        <f t="shared" si="8"/>
        <v>11.209222467500615</v>
      </c>
      <c r="F72" s="174">
        <v>2193</v>
      </c>
      <c r="G72" s="154">
        <f t="shared" si="9"/>
        <v>215</v>
      </c>
      <c r="H72" s="173">
        <f t="shared" si="10"/>
        <v>9.803921568627452</v>
      </c>
      <c r="I72" s="32">
        <v>1884</v>
      </c>
      <c r="J72" s="33">
        <v>242</v>
      </c>
      <c r="K72" s="34">
        <f t="shared" si="11"/>
        <v>12.845010615711253</v>
      </c>
      <c r="L72" s="1"/>
    </row>
    <row r="73" spans="2:12" ht="12.75">
      <c r="B73" s="127" t="s">
        <v>122</v>
      </c>
      <c r="C73" s="128">
        <v>255</v>
      </c>
      <c r="D73" s="61">
        <v>17</v>
      </c>
      <c r="E73" s="129">
        <f t="shared" si="8"/>
        <v>6.666666666666667</v>
      </c>
      <c r="F73" s="174">
        <v>136</v>
      </c>
      <c r="G73" s="154">
        <f t="shared" si="9"/>
        <v>11</v>
      </c>
      <c r="H73" s="173">
        <f t="shared" si="10"/>
        <v>8.088235294117647</v>
      </c>
      <c r="I73" s="32">
        <v>119</v>
      </c>
      <c r="J73" s="33">
        <v>6</v>
      </c>
      <c r="K73" s="34">
        <f t="shared" si="11"/>
        <v>5.042016806722689</v>
      </c>
      <c r="L73" s="1"/>
    </row>
    <row r="74" spans="2:12" ht="12.75">
      <c r="B74" s="127" t="s">
        <v>123</v>
      </c>
      <c r="C74" s="128">
        <v>600</v>
      </c>
      <c r="D74" s="61">
        <v>58</v>
      </c>
      <c r="E74" s="129">
        <f t="shared" si="8"/>
        <v>9.666666666666666</v>
      </c>
      <c r="F74" s="174">
        <v>345</v>
      </c>
      <c r="G74" s="154">
        <f t="shared" si="9"/>
        <v>32</v>
      </c>
      <c r="H74" s="173">
        <f t="shared" si="10"/>
        <v>9.27536231884058</v>
      </c>
      <c r="I74" s="32">
        <v>255</v>
      </c>
      <c r="J74" s="33">
        <v>26</v>
      </c>
      <c r="K74" s="34">
        <f t="shared" si="11"/>
        <v>10.196078431372548</v>
      </c>
      <c r="L74" s="1"/>
    </row>
    <row r="75" spans="2:12" ht="12.75">
      <c r="B75" s="127" t="s">
        <v>15</v>
      </c>
      <c r="C75" s="128">
        <v>140</v>
      </c>
      <c r="D75" s="61">
        <v>19</v>
      </c>
      <c r="E75" s="129">
        <f t="shared" si="8"/>
        <v>13.571428571428571</v>
      </c>
      <c r="F75" s="174">
        <v>81</v>
      </c>
      <c r="G75" s="154">
        <f t="shared" si="9"/>
        <v>11</v>
      </c>
      <c r="H75" s="173">
        <f t="shared" si="10"/>
        <v>13.580246913580247</v>
      </c>
      <c r="I75" s="32">
        <v>59</v>
      </c>
      <c r="J75" s="33">
        <v>8</v>
      </c>
      <c r="K75" s="34">
        <f t="shared" si="11"/>
        <v>13.559322033898304</v>
      </c>
      <c r="L75" s="1"/>
    </row>
    <row r="76" spans="2:12" ht="12.75">
      <c r="B76" s="127" t="s">
        <v>29</v>
      </c>
      <c r="C76" s="128">
        <v>281</v>
      </c>
      <c r="D76" s="61">
        <v>29</v>
      </c>
      <c r="E76" s="129">
        <f t="shared" si="8"/>
        <v>10.320284697508896</v>
      </c>
      <c r="F76" s="174">
        <v>166</v>
      </c>
      <c r="G76" s="154">
        <f t="shared" si="9"/>
        <v>13</v>
      </c>
      <c r="H76" s="173">
        <f t="shared" si="10"/>
        <v>7.83132530120482</v>
      </c>
      <c r="I76" s="32">
        <v>115</v>
      </c>
      <c r="J76" s="33">
        <v>16</v>
      </c>
      <c r="K76" s="34">
        <f t="shared" si="11"/>
        <v>13.91304347826087</v>
      </c>
      <c r="L76" s="1"/>
    </row>
    <row r="77" spans="2:12" ht="12.75">
      <c r="B77" s="127" t="s">
        <v>21</v>
      </c>
      <c r="C77" s="128">
        <v>379</v>
      </c>
      <c r="D77" s="61">
        <v>36</v>
      </c>
      <c r="E77" s="129">
        <f t="shared" si="8"/>
        <v>9.498680738786279</v>
      </c>
      <c r="F77" s="174">
        <v>216</v>
      </c>
      <c r="G77" s="154">
        <f t="shared" si="9"/>
        <v>15</v>
      </c>
      <c r="H77" s="173">
        <f t="shared" si="10"/>
        <v>6.944444444444445</v>
      </c>
      <c r="I77" s="32">
        <v>163</v>
      </c>
      <c r="J77" s="33">
        <v>21</v>
      </c>
      <c r="K77" s="34">
        <f t="shared" si="11"/>
        <v>12.883435582822086</v>
      </c>
      <c r="L77" s="1"/>
    </row>
    <row r="78" spans="2:12" ht="13.5" thickBot="1">
      <c r="B78" s="127" t="s">
        <v>124</v>
      </c>
      <c r="C78" s="128">
        <v>395</v>
      </c>
      <c r="D78" s="61">
        <v>44</v>
      </c>
      <c r="E78" s="129">
        <f t="shared" si="8"/>
        <v>11.139240506329113</v>
      </c>
      <c r="F78" s="174">
        <v>234</v>
      </c>
      <c r="G78" s="154">
        <f t="shared" si="9"/>
        <v>22</v>
      </c>
      <c r="H78" s="173">
        <f t="shared" si="10"/>
        <v>9.401709401709402</v>
      </c>
      <c r="I78" s="32">
        <v>161</v>
      </c>
      <c r="J78" s="33">
        <v>22</v>
      </c>
      <c r="K78" s="34">
        <f t="shared" si="11"/>
        <v>13.664596273291925</v>
      </c>
      <c r="L78" s="1"/>
    </row>
    <row r="79" spans="2:12" ht="13.5" thickBot="1">
      <c r="B79" s="139" t="s">
        <v>97</v>
      </c>
      <c r="C79" s="162">
        <f>SUM(C62:C78)</f>
        <v>10232</v>
      </c>
      <c r="D79" s="175">
        <f>SUM(D62:D78)</f>
        <v>1042</v>
      </c>
      <c r="E79" s="164">
        <f t="shared" si="8"/>
        <v>10.183737294761533</v>
      </c>
      <c r="F79" s="165">
        <f>SUM(F62:F78)</f>
        <v>5689</v>
      </c>
      <c r="G79" s="166">
        <f t="shared" si="9"/>
        <v>487</v>
      </c>
      <c r="H79" s="167">
        <f t="shared" si="10"/>
        <v>8.560379680084374</v>
      </c>
      <c r="I79" s="168">
        <f>SUM(I62:I78)</f>
        <v>4543</v>
      </c>
      <c r="J79" s="169">
        <f>SUM(J62:J78)</f>
        <v>555</v>
      </c>
      <c r="K79" s="170">
        <f t="shared" si="11"/>
        <v>12.216596962359674</v>
      </c>
      <c r="L79" s="1"/>
    </row>
    <row r="80" spans="2:12" ht="12.75">
      <c r="B80" s="1"/>
      <c r="C80" s="1"/>
      <c r="D80" s="1"/>
      <c r="E80" s="62"/>
      <c r="F80" s="1"/>
      <c r="G80" s="1"/>
      <c r="H80" s="1"/>
      <c r="I80" s="68"/>
      <c r="J80" s="68"/>
      <c r="K80" s="68"/>
      <c r="L80" s="1"/>
    </row>
    <row r="81" spans="2:12" ht="15.75" thickBot="1">
      <c r="B81" s="149" t="s">
        <v>491</v>
      </c>
      <c r="C81" s="149"/>
      <c r="I81" s="68"/>
      <c r="J81" s="68"/>
      <c r="K81" s="68"/>
      <c r="L81" s="1"/>
    </row>
    <row r="82" spans="2:12" ht="15.75" thickBot="1">
      <c r="B82" s="176"/>
      <c r="C82" s="177" t="s">
        <v>125</v>
      </c>
      <c r="D82" s="178" t="s">
        <v>7</v>
      </c>
      <c r="E82" s="179" t="s">
        <v>126</v>
      </c>
      <c r="F82" s="180" t="s">
        <v>127</v>
      </c>
      <c r="G82" s="178" t="s">
        <v>7</v>
      </c>
      <c r="H82" s="179" t="s">
        <v>128</v>
      </c>
      <c r="I82" s="181" t="s">
        <v>129</v>
      </c>
      <c r="J82" s="182" t="s">
        <v>7</v>
      </c>
      <c r="K82" s="183" t="s">
        <v>128</v>
      </c>
      <c r="L82" s="1"/>
    </row>
    <row r="83" spans="2:12" ht="14.25">
      <c r="B83" s="184" t="s">
        <v>20</v>
      </c>
      <c r="C83" s="185">
        <f>SUM(C6:C23)</f>
        <v>31071</v>
      </c>
      <c r="D83" s="186">
        <f>SUM(D6:D23)</f>
        <v>2467</v>
      </c>
      <c r="E83" s="123">
        <f>(D83/C83)*100</f>
        <v>7.93987963052364</v>
      </c>
      <c r="F83" s="187">
        <f>F24</f>
        <v>17002</v>
      </c>
      <c r="G83" s="188">
        <f>D24-J24</f>
        <v>1152</v>
      </c>
      <c r="H83" s="126">
        <f>(G24/F24)*100</f>
        <v>6.775673450182332</v>
      </c>
      <c r="I83" s="189">
        <f>I24</f>
        <v>14069</v>
      </c>
      <c r="J83" s="190">
        <f>SUM(J6:J23)</f>
        <v>1315</v>
      </c>
      <c r="K83" s="29">
        <f>(J24/I24)*100</f>
        <v>9.346790816689175</v>
      </c>
      <c r="L83" s="1"/>
    </row>
    <row r="84" spans="2:12" ht="14.25">
      <c r="B84" s="191" t="s">
        <v>23</v>
      </c>
      <c r="C84" s="192">
        <f>SUM(C29:C56)</f>
        <v>16958</v>
      </c>
      <c r="D84" s="193">
        <f>SUM(D29:D56)</f>
        <v>1177</v>
      </c>
      <c r="E84" s="157">
        <f>(D84/C84)*100</f>
        <v>6.940676966623423</v>
      </c>
      <c r="F84" s="194">
        <f>F57</f>
        <v>9709</v>
      </c>
      <c r="G84" s="195">
        <f>D57-J57</f>
        <v>518</v>
      </c>
      <c r="H84" s="132">
        <f>(G57/F57)*100</f>
        <v>5.335255948089401</v>
      </c>
      <c r="I84" s="196">
        <f>I57</f>
        <v>7249</v>
      </c>
      <c r="J84" s="197">
        <f>SUM(J29:J56)</f>
        <v>659</v>
      </c>
      <c r="K84" s="34">
        <f>(J84/I84)*100</f>
        <v>9.090909090909092</v>
      </c>
      <c r="L84" s="1"/>
    </row>
    <row r="85" spans="2:12" ht="14.25">
      <c r="B85" s="198" t="s">
        <v>26</v>
      </c>
      <c r="C85" s="199">
        <v>10232</v>
      </c>
      <c r="D85" s="200">
        <f>SUM(D62:D78)</f>
        <v>1042</v>
      </c>
      <c r="E85" s="201">
        <f>(D85/C85)*100</f>
        <v>10.183737294761533</v>
      </c>
      <c r="F85" s="202">
        <f>F79</f>
        <v>5689</v>
      </c>
      <c r="G85" s="203">
        <f>D79-J79</f>
        <v>487</v>
      </c>
      <c r="H85" s="161">
        <f>(G79/F79)*100</f>
        <v>8.560379680084374</v>
      </c>
      <c r="I85" s="204">
        <f>I79</f>
        <v>4543</v>
      </c>
      <c r="J85" s="205">
        <f>SUM(J62:J78)</f>
        <v>555</v>
      </c>
      <c r="K85" s="44">
        <f>(J85/I85)*100</f>
        <v>12.216596962359674</v>
      </c>
      <c r="L85" s="1"/>
    </row>
    <row r="86" spans="2:12" ht="15" thickBot="1">
      <c r="B86" s="206" t="s">
        <v>148</v>
      </c>
      <c r="C86" s="207"/>
      <c r="D86" s="52">
        <v>31</v>
      </c>
      <c r="E86" s="208"/>
      <c r="F86" s="136"/>
      <c r="G86" s="209">
        <f>D86-J86</f>
        <v>11</v>
      </c>
      <c r="H86" s="210"/>
      <c r="I86" s="211"/>
      <c r="J86" s="70">
        <v>20</v>
      </c>
      <c r="K86" s="71"/>
      <c r="L86" s="1"/>
    </row>
    <row r="87" spans="2:12" ht="13.5" thickBot="1">
      <c r="B87" s="22" t="s">
        <v>149</v>
      </c>
      <c r="C87" s="212">
        <v>59425</v>
      </c>
      <c r="D87" s="213">
        <f>SUM(D83:D86)</f>
        <v>4717</v>
      </c>
      <c r="E87" s="164">
        <f>(D87/C87)*100</f>
        <v>7.937736642827092</v>
      </c>
      <c r="F87" s="214">
        <f>C87-I87</f>
        <v>33410</v>
      </c>
      <c r="G87" s="215">
        <f>D87-J87</f>
        <v>2168</v>
      </c>
      <c r="H87" s="167">
        <f>(G87/F87)*100</f>
        <v>6.489075127207424</v>
      </c>
      <c r="I87" s="216">
        <v>26015</v>
      </c>
      <c r="J87" s="169">
        <f>SUM(J83:J86)</f>
        <v>2549</v>
      </c>
      <c r="K87" s="170">
        <f>(J87/I87)*100</f>
        <v>9.79819334999039</v>
      </c>
      <c r="L87" s="1"/>
    </row>
    <row r="88" spans="2:12" ht="13.5" thickBot="1">
      <c r="B88" s="217" t="s">
        <v>140</v>
      </c>
      <c r="C88" s="212">
        <v>59425</v>
      </c>
      <c r="D88" s="213">
        <v>4339</v>
      </c>
      <c r="E88" s="164">
        <f>(D88/C88)*100</f>
        <v>7.301640723601179</v>
      </c>
      <c r="F88" s="218">
        <f>C88-I88</f>
        <v>33410</v>
      </c>
      <c r="G88" s="219">
        <f>D88-J88</f>
        <v>2003</v>
      </c>
      <c r="H88" s="220">
        <f>(G88/F88)*100</f>
        <v>5.995211014666268</v>
      </c>
      <c r="I88" s="221">
        <v>26015</v>
      </c>
      <c r="J88" s="222">
        <v>2336</v>
      </c>
      <c r="K88" s="223">
        <f>(J88/I88)*100</f>
        <v>8.979434941379973</v>
      </c>
      <c r="L88" s="1"/>
    </row>
    <row r="89" spans="3:12" ht="12.75">
      <c r="C89" s="248"/>
      <c r="D89" s="224"/>
      <c r="E89" s="224"/>
      <c r="F89" s="224"/>
      <c r="G89" s="224"/>
      <c r="H89" s="224"/>
      <c r="I89" s="249"/>
      <c r="J89" s="225"/>
      <c r="K89" s="110"/>
      <c r="L89" s="1"/>
    </row>
    <row r="90" spans="2:12" ht="15.75" thickBot="1">
      <c r="B90" s="149" t="s">
        <v>130</v>
      </c>
      <c r="C90" s="149"/>
      <c r="D90" s="149"/>
      <c r="I90" s="68"/>
      <c r="J90" s="68"/>
      <c r="K90" s="68"/>
      <c r="L90" s="1"/>
    </row>
    <row r="91" spans="2:12" ht="13.5" thickBot="1">
      <c r="B91" s="226" t="s">
        <v>131</v>
      </c>
      <c r="C91" s="226" t="s">
        <v>132</v>
      </c>
      <c r="D91" s="226" t="s">
        <v>133</v>
      </c>
      <c r="E91" s="227" t="s">
        <v>134</v>
      </c>
      <c r="I91" s="68"/>
      <c r="J91" s="68"/>
      <c r="K91" s="68"/>
      <c r="L91" s="1"/>
    </row>
    <row r="92" spans="2:12" ht="12.75">
      <c r="B92" s="228" t="s">
        <v>20</v>
      </c>
      <c r="C92" s="229">
        <v>496</v>
      </c>
      <c r="D92" s="230">
        <f>(D83/C83)*100</f>
        <v>7.93987963052364</v>
      </c>
      <c r="E92" s="231">
        <f>D83/C92</f>
        <v>4.973790322580645</v>
      </c>
      <c r="I92" s="68"/>
      <c r="J92" s="68"/>
      <c r="K92" s="68"/>
      <c r="L92" s="1"/>
    </row>
    <row r="93" spans="2:12" ht="12.75">
      <c r="B93" s="232" t="s">
        <v>23</v>
      </c>
      <c r="C93" s="233">
        <v>264</v>
      </c>
      <c r="D93" s="234">
        <f>(D84/C84)*100</f>
        <v>6.940676966623423</v>
      </c>
      <c r="E93" s="235">
        <f>D84/C93</f>
        <v>4.458333333333333</v>
      </c>
      <c r="I93" s="68"/>
      <c r="J93" s="68"/>
      <c r="K93" s="68"/>
      <c r="L93" s="1"/>
    </row>
    <row r="94" spans="2:12" ht="13.5" thickBot="1">
      <c r="B94" s="232" t="s">
        <v>26</v>
      </c>
      <c r="C94" s="233">
        <v>168</v>
      </c>
      <c r="D94" s="234">
        <f>(D85/C85)*100</f>
        <v>10.183737294761533</v>
      </c>
      <c r="E94" s="235">
        <f>D85/C94</f>
        <v>6.2023809523809526</v>
      </c>
      <c r="I94" s="68"/>
      <c r="J94" s="68"/>
      <c r="K94" s="68"/>
      <c r="L94" s="1"/>
    </row>
    <row r="95" spans="2:12" ht="13.5" thickBot="1">
      <c r="B95" s="217" t="s">
        <v>135</v>
      </c>
      <c r="C95" s="226">
        <f>SUM(C92:C94)</f>
        <v>928</v>
      </c>
      <c r="D95" s="236">
        <f>(D88/C88)*100</f>
        <v>7.301640723601179</v>
      </c>
      <c r="E95" s="237">
        <f>D87/C95</f>
        <v>5.082974137931035</v>
      </c>
      <c r="I95" s="68"/>
      <c r="J95" s="68"/>
      <c r="K95" s="68"/>
      <c r="L95" s="1"/>
    </row>
    <row r="96" spans="2:12" ht="14.25">
      <c r="B96" s="94"/>
      <c r="C96" s="97"/>
      <c r="D96" s="97"/>
      <c r="E96" s="95"/>
      <c r="F96" s="76"/>
      <c r="G96" s="99"/>
      <c r="H96" s="62"/>
      <c r="I96" s="98"/>
      <c r="J96" s="98"/>
      <c r="K96" s="50"/>
      <c r="L96" s="1"/>
    </row>
    <row r="97" spans="2:12" ht="14.25">
      <c r="B97" s="94"/>
      <c r="C97" s="97"/>
      <c r="D97" s="97"/>
      <c r="E97" s="95"/>
      <c r="F97" s="76"/>
      <c r="G97" s="99"/>
      <c r="H97" s="62"/>
      <c r="I97" s="98"/>
      <c r="J97" s="98"/>
      <c r="K97" s="50"/>
      <c r="L97" s="1"/>
    </row>
    <row r="98" spans="2:12" ht="14.25">
      <c r="B98" s="94"/>
      <c r="C98" s="97"/>
      <c r="D98" s="97"/>
      <c r="E98" s="95"/>
      <c r="F98" s="76"/>
      <c r="G98" s="99"/>
      <c r="H98" s="62"/>
      <c r="I98" s="98"/>
      <c r="J98" s="98"/>
      <c r="K98" s="50"/>
      <c r="L98" s="1"/>
    </row>
    <row r="99" spans="2:12" ht="14.25">
      <c r="B99" s="100"/>
      <c r="C99" s="101"/>
      <c r="D99" s="2"/>
      <c r="E99" s="95"/>
      <c r="F99" s="1"/>
      <c r="G99" s="1"/>
      <c r="H99" s="102"/>
      <c r="I99" s="47"/>
      <c r="J99" s="48"/>
      <c r="K99" s="50"/>
      <c r="L99" s="1"/>
    </row>
    <row r="100" spans="2:12" ht="12.75">
      <c r="B100" s="2"/>
      <c r="C100" s="97"/>
      <c r="D100" s="97"/>
      <c r="E100" s="95"/>
      <c r="F100" s="76"/>
      <c r="G100" s="99"/>
      <c r="H100" s="62"/>
      <c r="I100" s="98"/>
      <c r="J100" s="48"/>
      <c r="K100" s="50"/>
      <c r="L100" s="1"/>
    </row>
    <row r="101" spans="2:12" ht="12.75">
      <c r="B101" s="2"/>
      <c r="C101" s="97"/>
      <c r="D101" s="97"/>
      <c r="E101" s="95"/>
      <c r="F101" s="76"/>
      <c r="G101" s="99"/>
      <c r="H101" s="62"/>
      <c r="I101" s="98"/>
      <c r="J101" s="48"/>
      <c r="K101" s="50"/>
      <c r="L101" s="1"/>
    </row>
    <row r="102" spans="2:12" ht="12.75">
      <c r="B102" s="1"/>
      <c r="C102" s="103"/>
      <c r="D102" s="1"/>
      <c r="E102" s="1"/>
      <c r="F102" s="1"/>
      <c r="G102" s="1"/>
      <c r="H102" s="1"/>
      <c r="I102" s="47"/>
      <c r="J102" s="48"/>
      <c r="K102" s="50"/>
      <c r="L102" s="1"/>
    </row>
    <row r="103" spans="2:12" ht="15">
      <c r="B103" s="96"/>
      <c r="C103" s="96"/>
      <c r="D103" s="96"/>
      <c r="E103" s="1"/>
      <c r="F103" s="1"/>
      <c r="G103" s="1"/>
      <c r="H103" s="1"/>
      <c r="I103" s="48"/>
      <c r="J103" s="48"/>
      <c r="K103" s="48"/>
      <c r="L103" s="1"/>
    </row>
    <row r="104" spans="2:12" ht="12.75">
      <c r="B104" s="93"/>
      <c r="C104" s="93"/>
      <c r="D104" s="93"/>
      <c r="E104" s="93"/>
      <c r="F104" s="1"/>
      <c r="G104" s="1"/>
      <c r="H104" s="1"/>
      <c r="I104" s="48"/>
      <c r="J104" s="48"/>
      <c r="K104" s="48"/>
      <c r="L104" s="1"/>
    </row>
    <row r="105" spans="2:12" ht="12.75">
      <c r="B105" s="1"/>
      <c r="C105" s="104"/>
      <c r="D105" s="105"/>
      <c r="E105" s="106"/>
      <c r="F105" s="1"/>
      <c r="G105" s="1"/>
      <c r="H105" s="1"/>
      <c r="I105" s="48"/>
      <c r="J105" s="48"/>
      <c r="K105" s="48"/>
      <c r="L105" s="1"/>
    </row>
    <row r="106" spans="2:12" ht="12.75">
      <c r="B106" s="1"/>
      <c r="C106" s="104"/>
      <c r="D106" s="105"/>
      <c r="E106" s="106"/>
      <c r="F106" s="1"/>
      <c r="G106" s="1"/>
      <c r="H106" s="1"/>
      <c r="I106" s="48"/>
      <c r="J106" s="48"/>
      <c r="K106" s="48"/>
      <c r="L106" s="1"/>
    </row>
    <row r="107" spans="2:12" ht="12.75">
      <c r="B107" s="1"/>
      <c r="C107" s="104"/>
      <c r="D107" s="105"/>
      <c r="E107" s="106"/>
      <c r="F107" s="1"/>
      <c r="G107" s="1"/>
      <c r="H107" s="1"/>
      <c r="I107" s="48"/>
      <c r="J107" s="48"/>
      <c r="K107" s="48"/>
      <c r="L107" s="1"/>
    </row>
    <row r="108" spans="2:12" ht="12.75">
      <c r="B108" s="1"/>
      <c r="C108" s="104"/>
      <c r="D108" s="105"/>
      <c r="E108" s="106"/>
      <c r="F108" s="1"/>
      <c r="G108" s="1"/>
      <c r="H108" s="1"/>
      <c r="I108" s="48"/>
      <c r="J108" s="48"/>
      <c r="K108" s="48"/>
      <c r="L108" s="1"/>
    </row>
    <row r="109" spans="2:12" ht="12.75">
      <c r="B109" s="2"/>
      <c r="C109" s="93"/>
      <c r="D109" s="107"/>
      <c r="E109" s="107"/>
      <c r="F109" s="1"/>
      <c r="G109" s="1"/>
      <c r="H109" s="1"/>
      <c r="I109" s="48"/>
      <c r="J109" s="48"/>
      <c r="K109" s="48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48"/>
      <c r="J110" s="48"/>
      <c r="K110" s="48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48"/>
      <c r="J111" s="48"/>
      <c r="K111" s="48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48"/>
      <c r="J112" s="48"/>
      <c r="K112" s="48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48"/>
      <c r="J113" s="48"/>
      <c r="K113" s="48"/>
      <c r="L113" s="1"/>
    </row>
    <row r="114" spans="2:12" ht="12.75">
      <c r="B114" s="1"/>
      <c r="C114" s="1"/>
      <c r="D114" s="1"/>
      <c r="E114" s="1"/>
      <c r="F114" s="1"/>
      <c r="G114" s="76"/>
      <c r="H114" s="62"/>
      <c r="I114" s="48"/>
      <c r="J114" s="48"/>
      <c r="K114" s="50"/>
      <c r="L114" s="1"/>
    </row>
    <row r="115" spans="2:12" ht="12.75">
      <c r="B115" s="1"/>
      <c r="C115" s="1"/>
      <c r="D115" s="1"/>
      <c r="E115" s="1"/>
      <c r="F115" s="1"/>
      <c r="G115" s="76"/>
      <c r="H115" s="62"/>
      <c r="I115" s="48"/>
      <c r="J115" s="48"/>
      <c r="K115" s="50"/>
      <c r="L115" s="1"/>
    </row>
    <row r="116" spans="2:12" ht="12.75">
      <c r="B116" s="1"/>
      <c r="C116" s="1"/>
      <c r="D116" s="1"/>
      <c r="E116" s="1"/>
      <c r="F116" s="1"/>
      <c r="G116" s="76"/>
      <c r="H116" s="62"/>
      <c r="I116" s="48"/>
      <c r="J116" s="48"/>
      <c r="K116" s="50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48"/>
      <c r="J117" s="48"/>
      <c r="K117" s="48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48"/>
      <c r="J118" s="48"/>
      <c r="K118" s="48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48"/>
      <c r="J119" s="48"/>
      <c r="K119" s="48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48"/>
      <c r="J120" s="48"/>
      <c r="K120" s="48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48"/>
      <c r="J121" s="48"/>
      <c r="K121" s="48"/>
      <c r="L121" s="1"/>
    </row>
    <row r="122" spans="2:11" ht="12.75">
      <c r="B122" s="1"/>
      <c r="C122" s="1"/>
      <c r="D122" s="1"/>
      <c r="E122" s="1"/>
      <c r="F122" s="1"/>
      <c r="G122" s="1"/>
      <c r="H122" s="1"/>
      <c r="I122" s="48"/>
      <c r="J122" s="48"/>
      <c r="K122" s="48"/>
    </row>
    <row r="123" spans="2:11" ht="12.75">
      <c r="B123" s="1"/>
      <c r="C123" s="1"/>
      <c r="D123" s="1"/>
      <c r="E123" s="1"/>
      <c r="F123" s="1"/>
      <c r="G123" s="1"/>
      <c r="H123" s="1"/>
      <c r="I123" s="48"/>
      <c r="J123" s="48"/>
      <c r="K123" s="48"/>
    </row>
    <row r="124" spans="2:11" ht="12.75">
      <c r="B124" s="1"/>
      <c r="C124" s="1"/>
      <c r="D124" s="1"/>
      <c r="E124" s="1"/>
      <c r="F124" s="1"/>
      <c r="G124" s="1"/>
      <c r="H124" s="1"/>
      <c r="I124" s="48"/>
      <c r="J124" s="48"/>
      <c r="K124" s="48"/>
    </row>
    <row r="125" spans="2:11" ht="12.75">
      <c r="B125" s="1"/>
      <c r="C125" s="1"/>
      <c r="D125" s="1"/>
      <c r="E125" s="1"/>
      <c r="F125" s="1"/>
      <c r="G125" s="1"/>
      <c r="H125" s="1"/>
      <c r="I125" s="48"/>
      <c r="J125" s="48"/>
      <c r="K125" s="48"/>
    </row>
    <row r="126" spans="2:11" ht="12.75">
      <c r="B126" s="1"/>
      <c r="C126" s="1"/>
      <c r="D126" s="1"/>
      <c r="E126" s="1"/>
      <c r="F126" s="1"/>
      <c r="G126" s="1"/>
      <c r="H126" s="1"/>
      <c r="I126" s="48"/>
      <c r="J126" s="48"/>
      <c r="K126" s="48"/>
    </row>
    <row r="127" spans="2:11" ht="12.75">
      <c r="B127" s="1"/>
      <c r="C127" s="1"/>
      <c r="D127" s="1"/>
      <c r="E127" s="1"/>
      <c r="F127" s="1"/>
      <c r="G127" s="1"/>
      <c r="H127" s="1"/>
      <c r="I127" s="48"/>
      <c r="J127" s="48"/>
      <c r="K127" s="48"/>
    </row>
    <row r="128" spans="2:11" ht="12.75">
      <c r="B128" s="1"/>
      <c r="C128" s="1"/>
      <c r="D128" s="1"/>
      <c r="E128" s="1"/>
      <c r="F128" s="1"/>
      <c r="G128" s="1"/>
      <c r="H128" s="1"/>
      <c r="I128" s="48"/>
      <c r="J128" s="48"/>
      <c r="K128" s="48"/>
    </row>
    <row r="129" spans="2:11" ht="12.75">
      <c r="B129" s="1"/>
      <c r="C129" s="1"/>
      <c r="D129" s="1"/>
      <c r="E129" s="1"/>
      <c r="F129" s="1"/>
      <c r="G129" s="1"/>
      <c r="H129" s="1"/>
      <c r="I129" s="48"/>
      <c r="J129" s="48"/>
      <c r="K129" s="48"/>
    </row>
    <row r="130" spans="2:11" ht="12.75">
      <c r="B130" s="1"/>
      <c r="C130" s="1"/>
      <c r="D130" s="1"/>
      <c r="E130" s="1"/>
      <c r="F130" s="1"/>
      <c r="G130" s="1"/>
      <c r="H130" s="1"/>
      <c r="I130" s="48"/>
      <c r="J130" s="48"/>
      <c r="K130" s="48"/>
    </row>
    <row r="131" spans="2:11" ht="12.75">
      <c r="B131" s="1"/>
      <c r="C131" s="1"/>
      <c r="D131" s="1"/>
      <c r="E131" s="1"/>
      <c r="F131" s="1"/>
      <c r="G131" s="1"/>
      <c r="H131" s="1"/>
      <c r="I131" s="48"/>
      <c r="J131" s="48"/>
      <c r="K131" s="48"/>
    </row>
    <row r="132" spans="2:11" ht="12.75">
      <c r="B132" s="1"/>
      <c r="C132" s="1"/>
      <c r="D132" s="1"/>
      <c r="E132" s="1"/>
      <c r="F132" s="1"/>
      <c r="G132" s="1"/>
      <c r="H132" s="1"/>
      <c r="I132" s="48"/>
      <c r="J132" s="48"/>
      <c r="K132" s="48"/>
    </row>
    <row r="133" spans="2:11" ht="12.75">
      <c r="B133" s="1"/>
      <c r="C133" s="1"/>
      <c r="D133" s="1"/>
      <c r="E133" s="1"/>
      <c r="F133" s="1"/>
      <c r="G133" s="1"/>
      <c r="H133" s="1"/>
      <c r="I133" s="48"/>
      <c r="J133" s="48"/>
      <c r="K133" s="48"/>
    </row>
    <row r="134" spans="2:11" ht="12.75">
      <c r="B134" s="1"/>
      <c r="C134" s="1"/>
      <c r="D134" s="1"/>
      <c r="E134" s="1"/>
      <c r="F134" s="1"/>
      <c r="G134" s="1"/>
      <c r="H134" s="1"/>
      <c r="I134" s="48"/>
      <c r="J134" s="48"/>
      <c r="K134" s="48"/>
    </row>
    <row r="135" spans="2:11" ht="12.75">
      <c r="B135" s="1"/>
      <c r="C135" s="1"/>
      <c r="D135" s="1"/>
      <c r="E135" s="1"/>
      <c r="F135" s="1"/>
      <c r="G135" s="1"/>
      <c r="H135" s="1"/>
      <c r="I135" s="48"/>
      <c r="J135" s="48"/>
      <c r="K135" s="48"/>
    </row>
    <row r="136" spans="2:11" ht="12.75">
      <c r="B136" s="1"/>
      <c r="C136" s="1"/>
      <c r="D136" s="1"/>
      <c r="E136" s="1"/>
      <c r="F136" s="1"/>
      <c r="G136" s="1"/>
      <c r="H136" s="1"/>
      <c r="I136" s="48"/>
      <c r="J136" s="48"/>
      <c r="K136" s="48"/>
    </row>
    <row r="137" spans="2:11" ht="12.75">
      <c r="B137" s="1"/>
      <c r="C137" s="1"/>
      <c r="D137" s="1"/>
      <c r="E137" s="1"/>
      <c r="F137" s="1"/>
      <c r="G137" s="1"/>
      <c r="H137" s="1"/>
      <c r="I137" s="48"/>
      <c r="J137" s="48"/>
      <c r="K137" s="48"/>
    </row>
    <row r="138" spans="2:11" ht="12.75">
      <c r="B138" s="1"/>
      <c r="C138" s="1"/>
      <c r="D138" s="1"/>
      <c r="E138" s="1"/>
      <c r="F138" s="1"/>
      <c r="G138" s="1"/>
      <c r="H138" s="1"/>
      <c r="I138" s="48"/>
      <c r="J138" s="48"/>
      <c r="K138" s="48"/>
    </row>
    <row r="139" spans="2:11" ht="12.75">
      <c r="B139" s="1"/>
      <c r="C139" s="1"/>
      <c r="D139" s="1"/>
      <c r="E139" s="1"/>
      <c r="F139" s="1"/>
      <c r="G139" s="1"/>
      <c r="H139" s="1"/>
      <c r="I139" s="48"/>
      <c r="J139" s="48"/>
      <c r="K139" s="48"/>
    </row>
    <row r="140" spans="2:11" ht="12.75">
      <c r="B140" s="1"/>
      <c r="C140" s="1"/>
      <c r="D140" s="1"/>
      <c r="E140" s="1"/>
      <c r="F140" s="1"/>
      <c r="G140" s="1"/>
      <c r="H140" s="1"/>
      <c r="I140" s="48"/>
      <c r="J140" s="48"/>
      <c r="K140" s="48"/>
    </row>
    <row r="141" spans="2:11" ht="12.75">
      <c r="B141" s="1"/>
      <c r="C141" s="1"/>
      <c r="D141" s="1"/>
      <c r="E141" s="1"/>
      <c r="F141" s="1"/>
      <c r="G141" s="1"/>
      <c r="H141" s="1"/>
      <c r="I141" s="48"/>
      <c r="J141" s="48"/>
      <c r="K141" s="48"/>
    </row>
    <row r="142" spans="2:11" ht="12.75">
      <c r="B142" s="1"/>
      <c r="C142" s="1"/>
      <c r="D142" s="1"/>
      <c r="E142" s="1"/>
      <c r="F142" s="1"/>
      <c r="G142" s="1"/>
      <c r="H142" s="1"/>
      <c r="I142" s="48"/>
      <c r="J142" s="48"/>
      <c r="K142" s="48"/>
    </row>
    <row r="143" spans="2:11" ht="12.75">
      <c r="B143" s="1"/>
      <c r="C143" s="1"/>
      <c r="D143" s="1"/>
      <c r="E143" s="1"/>
      <c r="F143" s="1"/>
      <c r="G143" s="1"/>
      <c r="H143" s="1"/>
      <c r="I143" s="48"/>
      <c r="J143" s="48"/>
      <c r="K143" s="48"/>
    </row>
    <row r="144" spans="2:11" ht="12.75">
      <c r="B144" s="1"/>
      <c r="C144" s="1"/>
      <c r="D144" s="1"/>
      <c r="E144" s="1"/>
      <c r="F144" s="1"/>
      <c r="G144" s="1"/>
      <c r="H144" s="1"/>
      <c r="I144" s="48"/>
      <c r="J144" s="48"/>
      <c r="K144" s="48"/>
    </row>
    <row r="145" spans="2:11" ht="12.75">
      <c r="B145" s="1"/>
      <c r="C145" s="1"/>
      <c r="D145" s="1"/>
      <c r="E145" s="1"/>
      <c r="F145" s="1"/>
      <c r="G145" s="1"/>
      <c r="H145" s="1"/>
      <c r="I145" s="48"/>
      <c r="J145" s="48"/>
      <c r="K145" s="48"/>
    </row>
    <row r="146" spans="2:11" ht="12.75">
      <c r="B146" s="1"/>
      <c r="C146" s="1"/>
      <c r="D146" s="1"/>
      <c r="E146" s="1"/>
      <c r="F146" s="1"/>
      <c r="G146" s="1"/>
      <c r="H146" s="1"/>
      <c r="I146" s="48"/>
      <c r="J146" s="48"/>
      <c r="K146" s="48"/>
    </row>
    <row r="147" spans="2:11" ht="12.75">
      <c r="B147" s="1"/>
      <c r="C147" s="1"/>
      <c r="D147" s="1"/>
      <c r="E147" s="1"/>
      <c r="F147" s="1"/>
      <c r="G147" s="1"/>
      <c r="H147" s="1"/>
      <c r="I147" s="48"/>
      <c r="J147" s="48"/>
      <c r="K147" s="48"/>
    </row>
    <row r="148" spans="2:11" ht="12.75">
      <c r="B148" s="1"/>
      <c r="C148" s="1"/>
      <c r="D148" s="1"/>
      <c r="E148" s="1"/>
      <c r="F148" s="1"/>
      <c r="G148" s="1"/>
      <c r="H148" s="1"/>
      <c r="I148" s="48"/>
      <c r="J148" s="48"/>
      <c r="K148" s="48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2.7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2.7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2.7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2.7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2.7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2.7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2.7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2.7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2.7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2.7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2.7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2.7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2.7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2.7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2.7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2.7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2.7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2.7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2.7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2.7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2.7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2.7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2.7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2.7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2.7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2.7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2.7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2.7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2.7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2.7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2.7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2.7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2.7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2.7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2.7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2.7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2.7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2.7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2.7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2.7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2.7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2.7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2.7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2.7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2.7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2.7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2.7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2.7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2.7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2.7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2.7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2.7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2.7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2.7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2.7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2.7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2.7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2.7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2.7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2.7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2.7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2.7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2.7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2.7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2.7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2.7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2.7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2.7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2.7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2.7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2.7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2.7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2.7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2.7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2.7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2.7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2.7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2.7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2.7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2.7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2.7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2.7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2.7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2.7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2.7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2.7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2.7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2.7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2.7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2.7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2.7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2.7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2.7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2.7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2.7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2.7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2.7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2.7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2.7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2.7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2.7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2.7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2.7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2.7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2.7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2.7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2.7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2.7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2.7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2.7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2.7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2.7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2.7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2.7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2.7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2.7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2.7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2.7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2.7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2.7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2.7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2.7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2.7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2.7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2.7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2.7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2.7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2.7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2.7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2.7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2.7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2.7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2.7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2.7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2.7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2.7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2.7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2.7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2.7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2.7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2.7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2.7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2.7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2.7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2.7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2.7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2.7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2.7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2.7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2.7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2.7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2.7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2.7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2.7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2.7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2.7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2.7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2.7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2.7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2.7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2.7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2.7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2.7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2.7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2.7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2.7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2.7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2.7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2.7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2.7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2.7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2.7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2.7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2.7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2.7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2.7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2.7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2.7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2.7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2.7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2.7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2.7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2.7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2.7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2.7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2.7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2.7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2.7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2.7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2.7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2.7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2.7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2.7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2.7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2.7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2.7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2.7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2.7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2.7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2.7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2.7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2.7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2.7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2.7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2.7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2.7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2.7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2.7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2.7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2.7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2.7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2.7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2.7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2.7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2.7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2.7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2.7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2.7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2.7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2.7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2.7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2.7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2.7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2.7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2.7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2.7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2.7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2.7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2.7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2.7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2.7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2.7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2.7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2.7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2.7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2.7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2.7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2.7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2.7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2.7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2.7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2.7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2.7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2.7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2.7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2.7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2.7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2.7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2.7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2.7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2.7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2.7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2.7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2.7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2.7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2.7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2.7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2.7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2.7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2.7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2.7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2.7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2.7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2.7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2.7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2.7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2.7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2.7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2.7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2.7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2.7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2.7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2.7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2.7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2.7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2.7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2.7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2.7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2.7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2.7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2.7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2.7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2.7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2.7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2.7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2.7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2.7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2.7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2.7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2.7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2.7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2.7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2.7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2.7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2.7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2.7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2.7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2.7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2.7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2.7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2.7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2.7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2.7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2.7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2.7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2.7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2.7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2.7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2.7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2.7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2.7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2.7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2.7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2.7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2.7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2.7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2.7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2.7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2.7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2.7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2.7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2.7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2.7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2.7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2.7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2.7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2.7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2.7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2.7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2.7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2.7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2.7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2.7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2.7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2.7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2.7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2.7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2.7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2.7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2.7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2.7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2.7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2.7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2.7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2.7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2.7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2.7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2.7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2.7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2.7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2.7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2.7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2.7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2.7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2.7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2.7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2.7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2.7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2.7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2.7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2.7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2.7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2.7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2.7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2.7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2.7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2.7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2.7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2.7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2.7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2.7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2.7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2.7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2.7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2.7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2.7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2.7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2.7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2.7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2.7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2.7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2.7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2.7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2.7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2.7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2.7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2.7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2.7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2.7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2.7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2.7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2.7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2.7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2.7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2.7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2.7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2.7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2.7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2.7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2.7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2.7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2.7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2.7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2.7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2.7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2.7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2.7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2.7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2.7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2.7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2.7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2.7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2.7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2.7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2.7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2.7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2.7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2.7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2.7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2.7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2.7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2.7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2.7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2.7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2.7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2.7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2.7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2.7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2.7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2.7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2.7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2.7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2.7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2.7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2.7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2.7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2.7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2.7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2.7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2.7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2.7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2.7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2.7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2.7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2.7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2.7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2.7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2.7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2.7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2.7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2.7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2.7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2.7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2.7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2.7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2.7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2.7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2.7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2.7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2.7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2.7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2.7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2.7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2.7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2.7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2.7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2.7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2.7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2.7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2.7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2.7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2.7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2.7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2.7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2.7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2.7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2.7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2.7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2.7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2.7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2.7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2.7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2.7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2.7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2.7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2.7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2.7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2.7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2.7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2.7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2.7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2.7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2.7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2.7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2.7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2.7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2.7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2.7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2.7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2.7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2.7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2.7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2.7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2.7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2.7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2.7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2.7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2.7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2.7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2.7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2.7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2.7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2.7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2.7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2.7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2.7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2.7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2.7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2.7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2.7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2.7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2.7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2.7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2.7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2.7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2.7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2.7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2.7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2.7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2.7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2.7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2.7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2.7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2.7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2.7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2.7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2.7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2.7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2.7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2.7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2.7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2.7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2.7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2.7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2.7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2.7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2.7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2.7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2.7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2.7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2.7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2.7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2.7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2.7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2.7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2.7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2.7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2.7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2.7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2.7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2.7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2.7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2.7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2.7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2.7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2.7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2.7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2.7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2.7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2.7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2.7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2.7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2.7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2.7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2.7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2.7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2.7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2.7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2.7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2.7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2.7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2.7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2.7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2.7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2.7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2.7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2.7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2.7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2.7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2.7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2.7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2.7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2.7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2.7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2.7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2.7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2.7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2.7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2.7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2.7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2.7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ht="12.7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ht="12.7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ht="12.7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ht="12.7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ht="12.7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ht="12.7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ht="12.7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ht="12.7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ht="12.7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ht="12.7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ht="12.7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ht="12.7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ht="12.7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ht="12.7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ht="12.7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ht="12.7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ht="12.7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ht="12.7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ht="12.7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ht="12.7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ht="12.7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ht="12.7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ht="12.75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ht="12.75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ht="12.75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ht="12.75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ht="12.75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ht="12.75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ht="12.75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ht="12.75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ht="12.75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ht="12.75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ht="12.75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ht="12.75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ht="12.75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ht="12.75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ht="12.75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ht="12.75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ht="12.75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ht="12.75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ht="12.75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ht="12.75"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2:11" ht="12.75"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2:11" ht="12.75"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2:11" ht="12.75"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2:11" ht="12.75"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2:11" ht="12.75"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2:11" ht="12.75"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2:11" ht="12.75"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2:11" ht="12.75"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2:11" ht="12.75"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2:11" ht="12.75"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2:11" ht="12.75"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2:11" ht="12.75"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2:11" ht="12.75"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2:11" ht="12.75"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2:11" ht="12.75"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2:11" ht="12.75"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2:11" ht="12.75"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2:11" ht="12.75"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2:11" ht="12.75"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2:11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2:11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2:11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2:11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2:11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2:11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2:11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2:11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2:11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2:11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2:11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2:11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2:11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2:11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2:11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2:11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2:11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2:11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2:11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2:11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2:11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2:11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2:11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2:11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2:11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2:11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2:11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2:11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2:11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2:11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2:11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2:11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2:11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2:11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2:11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2:11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2:11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2:11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2:11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2:11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2:11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2:11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2:11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2:11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2:11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2:11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2:11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2:11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2:11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2:11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2:11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2:11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2:11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2:11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2:11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2:11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2:11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2:11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2:11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2:11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2:11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2:11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2:11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2:11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2:11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2:11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2:11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2:11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2:11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2:11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2:11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2:11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2:11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2:11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2:11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2:11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2:11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2:11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2:11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2:11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2:11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2:11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2:11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2:11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2:11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2:11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2:11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2:11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2:11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2:11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2:11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2:11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2:11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2:11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2:11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2:11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2:11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2:11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2:11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2:11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2:11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2:11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2:11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2:11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2:11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2:11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2:11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2:11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2:11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2:11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2:11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2:11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2:11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2:11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2:11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2:11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2:11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2:11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2:11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2:11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2:11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2:11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2:11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2:11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2:11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2:11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2:11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2:11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2:11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2:11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2:11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2:11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2:11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2:11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2:11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2:11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2:11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2:11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2:11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2:11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2:11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2:11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2:11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2:11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2:11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2:11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2:11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2:11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2:11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2:11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2:11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2:11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2:11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2:11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2:11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2:11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2:11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2:11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2:11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2:11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2:11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2:11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2:11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2:11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2:11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2:11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2:11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2:11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2:11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2:11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2:11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2:11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2:11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2:11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2:11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2:11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2:11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2:11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2:11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2:11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2:11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2:11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2:11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2:11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2:11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2:11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2:11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2:11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2:11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2:11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2:11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2:11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2:11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2:11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2:11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2:11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2:11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2:11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2:11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2:11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2:11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2:11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2:11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2:11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2:11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2:11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2:11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2:11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2:11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2:11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2:11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2:11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2:11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2:11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2:11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2:11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2:11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2:11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2:11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2:11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2:11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2:11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2:11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2:11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2:11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2:11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2:11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2:11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2:11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2:11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2:11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2:11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2:11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2:11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2:11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2:11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2:11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2:11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2:11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2:11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2:11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2:11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2:11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2:11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2:11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2:11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2:11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2:11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2:11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2:11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2:11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2:11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2:11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2:11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2:11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2:11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2:11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2:11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2:11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2:11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2:11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2:11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2:11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2:11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2:11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2:11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2:11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2:11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2:11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2:11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2:11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2:11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2:11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2:11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2:11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2:11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2:11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2:11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2:11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2:11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2:11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2:11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2:11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2:11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2:11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2:11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2:11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2:11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2:11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2:11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2:11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2:11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2:11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2:11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2:11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2:11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2:11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2:11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2:11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2:11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2:11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2:11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2:11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2:11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2:11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2:11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2:11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2:11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2:11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2:11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2:11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2:11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2:11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2:11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2:11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2:11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2:11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2:11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2:11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2:11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2:11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2:11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2:11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2:11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2:11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2:11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2:11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2:11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2:11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2:11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2:11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2:11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2:11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2:11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2:11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2:11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2:11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2:11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2:11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2:11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2:11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2:11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2:11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2:11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2:11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2:11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2:11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2:11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2:11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2:11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2:11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2:11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2:11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2:11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2:11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2:11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2:11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2:11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2:11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2:11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2:11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2:11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2:11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2:11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2:11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2:11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2:11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2:11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2:11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2:11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2:11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2:11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2:11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2:11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2:11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2:11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2:11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2:11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2:11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2:11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2:11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2:11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2:11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2:11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2:11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2:11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2:11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2:11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2:11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2:11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2:11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2:11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2:11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2:11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2:11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2:11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2:11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2:11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2:11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2:11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2:11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2:11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2:11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2:11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2:11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2:11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2:11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2:11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2:11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2:11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2:11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2:11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2:11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2:11" ht="12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2:11" ht="12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2:11" ht="12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2:11" ht="12.75"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2:11" ht="12.75"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2:11" ht="12.75"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2:11" ht="12.75"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2:11" ht="12.75"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2:11" ht="12.75"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2:11" ht="12.75"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2:11" ht="12.75"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2:11" ht="12.75"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2:11" ht="12.75"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2:11" ht="12.75"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2:11" ht="12.75"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2:11" ht="12.75"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2:11" ht="12.75"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2:11" ht="12.75"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2:11" ht="12.75"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2:11" ht="12.75"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2:11" ht="12.75"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2:11" ht="12.75"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2:11" ht="12.75"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2:11" ht="12.75"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2:11" ht="12.75"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2:11" ht="12.75"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2:11" ht="12.75"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2:11" ht="12.75"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2:11" ht="12.75"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2:11" ht="12.75"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2:11" ht="12.75"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2:11" ht="12.75"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2:11" ht="12.75"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2:11" ht="12.75"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2:11" ht="12.75"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2:11" ht="12.75"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2:11" ht="12.75"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2:11" ht="12.75"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2:11" ht="12.75"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2:11" ht="12.75"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2:11" ht="12.75"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2:11" ht="12.75"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2:11" ht="12.75"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2:11" ht="12.75"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2:11" ht="12.75"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2:11" ht="12.75"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2:11" ht="12.75"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2:11" ht="12.75"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2:11" ht="12.75"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2:11" ht="12.75"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2:11" ht="12.75"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2:11" ht="12.75"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2:11" ht="12.75"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2:11" ht="12.75"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2:11" ht="12.75"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2:11" ht="12.75"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2:11" ht="12.75"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2:11" ht="12.75"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2:11" ht="12.75"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2:11" ht="12.75"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2:11" ht="12.75"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2:11" ht="12.75"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2:11" ht="12.75"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2:11" ht="12.75"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2:11" ht="12.75"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2:11" ht="12.75"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2:11" ht="12.75"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2:11" ht="12.75"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2:11" ht="12.75"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2:11" ht="12.75"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2:11" ht="12.75"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2:11" ht="12.75"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2:11" ht="12.75"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2:11" ht="12.75"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2:11" ht="12.75"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2:11" ht="12.75"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2:11" ht="12.75"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2:11" ht="12.75"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2:11" ht="12.75"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2:11" ht="12.75"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2:11" ht="12.75"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2:11" ht="12.75"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2:11" ht="12.75"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2:11" ht="12.75"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2:11" ht="12.75"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2:11" ht="12.75"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2:11" ht="12.75"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2:11" ht="12.75"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2:11" ht="12.75"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2:11" ht="12.75"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2:11" ht="12.75"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2:11" ht="12.75"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2:11" ht="12.75"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2:11" ht="12.75"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2:11" ht="12.75"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2:11" ht="12.75"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2:11" ht="12.75"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2:11" ht="12.75"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2:11" ht="12.75"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2:11" ht="12.75"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2:11" ht="12.75"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2:11" ht="12.75"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2:11" ht="12.75"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2:11" ht="12.75"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2:11" ht="12.75"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2:11" ht="12.75"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2:11" ht="12.75"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2:11" ht="12.75"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2:11" ht="12.75"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2:11" ht="12.75"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2:11" ht="12.75"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2:11" ht="12.75"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2:11" ht="12.75"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2:11" ht="12.75"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2:11" ht="12.75"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2:11" ht="12.75"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2:11" ht="12.75"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2:11" ht="12.75"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2:11" ht="12.75"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2:11" ht="12.75"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2:11" ht="12.75"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2:11" ht="12.75"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2:11" ht="12.75"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2:11" ht="12.75"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2:11" ht="12.75"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2:11" ht="12.75"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2:11" ht="12.75"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2:11" ht="12.75"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2:11" ht="12.75"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2:11" ht="12.75"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2:11" ht="12.75"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2:11" ht="12.75"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2:11" ht="12.75"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2:11" ht="12.75"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2:11" ht="12.75"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2:11" ht="12.75"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2:11" ht="12.75"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2:11" ht="12.75"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2:11" ht="12.75"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2:11" ht="12.75"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2:11" ht="12.75"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2:11" ht="12.75"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2:11" ht="12.75"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2:11" ht="12.75"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2:11" ht="12.75"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2:11" ht="12.75"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2:11" ht="12.75"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2:11" ht="12.75"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2:11" ht="12.75"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2:11" ht="12.75"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2:11" ht="12.75"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2:11" ht="12.75"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2:11" ht="12.75"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2:11" ht="12.75"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2:11" ht="12.75"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2:11" ht="12.75"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2:11" ht="12.75"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2:11" ht="12.75"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2:11" ht="12.75"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2:11" ht="12.75"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2:11" ht="12.75"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2:11" ht="12.75"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2:11" ht="12.75"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2:11" ht="12.75"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2:11" ht="12.75"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2:11" ht="12.75"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2:11" ht="12.75"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2:11" ht="12.75"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2:11" ht="12.75"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2:11" ht="12.75"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2:11" ht="12.75"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2:11" ht="12.75"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2:11" ht="12.75"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2:11" ht="12.75"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2:11" ht="12.75"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2:11" ht="12.75"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2:11" ht="12.75"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2:11" ht="12.75"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2:11" ht="12.75"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2:11" ht="12.75"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2:11" ht="12.75"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2:11" ht="12.75"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2:11" ht="12.75"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2:11" ht="12.75"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2:11" ht="12.75"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2:11" ht="12.75"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2:11" ht="12.75"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2:11" ht="12.75"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2:11" ht="12.75"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2:11" ht="12.75"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2:11" ht="12.75"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2:11" ht="12.75"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2:11" ht="12.75"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2:11" ht="12.75"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2:11" ht="12.75"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2:11" ht="12.75"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2:11" ht="12.75"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2:11" ht="12.75"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2:11" ht="12.75"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2:11" ht="12.75"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2:11" ht="12.75"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2:11" ht="12.75"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2:11" ht="12.75"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2:11" ht="12.75"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2:11" ht="12.75"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2:11" ht="12.75"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2:11" ht="12.75"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2:11" ht="12.75"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2:11" ht="12.75"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2:11" ht="12.75"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2:11" ht="12.75"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2:11" ht="12.75"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2:11" ht="12.75"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2:11" ht="12.75"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2:11" ht="12.75"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2:11" ht="12.75"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2:11" ht="12.75"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2:11" ht="12.75"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2:11" ht="12.75"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2:11" ht="12.75"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2:11" ht="12.75"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2:11" ht="12.75"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2:11" ht="12.75"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2:11" ht="12.75"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2:11" ht="12.75"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2:11" ht="12.75"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2:11" ht="12.75"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2:11" ht="12.75"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2:11" ht="12.75"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2:11" ht="12.75"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2:11" ht="12.75"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2:11" ht="12.75"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2:11" ht="12.75"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2:11" ht="12.75"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2:11" ht="12.75"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2:11" ht="12.75"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2:11" ht="12.75"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2:11" ht="12.75"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2:11" ht="12.75"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2:11" ht="12.75"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2:11" ht="12.75"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2:11" ht="12.75"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2:11" ht="12.75"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2:11" ht="12.75"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2:11" ht="12.75"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2:11" ht="12.75"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2:11" ht="12.75"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2:11" ht="12.75"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2:11" ht="12.75"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2:11" ht="12.75"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2:11" ht="12.75"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2:11" ht="12.75"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2:11" ht="12.75"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2:11" ht="12.75"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2:11" ht="12.75"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2:11" ht="12.75"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2:11" ht="12.75"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2:11" ht="12.75"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2:11" ht="12.75"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2:11" ht="12.75"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2:11" ht="12.75"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2:11" ht="12.75"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2:11" ht="12.75"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2:11" ht="12.75"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2:11" ht="12.75"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2:11" ht="12.75"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2:11" ht="12.75"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2:11" ht="12.75"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2:11" ht="12.75"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2:11" ht="12.75"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2:11" ht="12.75"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2:11" ht="12.75"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2:11" ht="12.75"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2:11" ht="12.75"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2:11" ht="12.75"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2:11" ht="12.75"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2:11" ht="12.75"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2:11" ht="12.75"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2:11" ht="12.75"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2:11" ht="12.75"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2:11" ht="12.75"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2:11" ht="12.75"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2:11" ht="12.75"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2:11" ht="12.75"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2:11" ht="12.75"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2:11" ht="12.75"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2:11" ht="12.75"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2:11" ht="12.75"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2:11" ht="12.75"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2:11" ht="12.75"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2:11" ht="12.75"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2:11" ht="12.75"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2:11" ht="12.75"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2:11" ht="12.75"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2:11" ht="12.75"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2:11" ht="12.75"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2:11" ht="12.75"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2:11" ht="12.75"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2:11" ht="12.75"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2:11" ht="12.75"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2:11" ht="12.75"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2:11" ht="12.75"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2:11" ht="12.75"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2:11" ht="12.75"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2:11" ht="12.75"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2:11" ht="12.75"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2:11" ht="12.75"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2:11" ht="12.75"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2:11" ht="12.75"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2:11" ht="12.75"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2:11" ht="12.75"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2:11" ht="12.75"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2:11" ht="12.75"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2:11" ht="12.75"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2:11" ht="12.75"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2:11" ht="12.75"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2:11" ht="12.75"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2:11" ht="12.75"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2:11" ht="12.75"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2:11" ht="12.75"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2:11" ht="12.75"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2:11" ht="12.75"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2:11" ht="12.75"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2:11" ht="12.75"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2:11" ht="12.75"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2:11" ht="12.75"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2:11" ht="12.75"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2:11" ht="12.75"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2:11" ht="12.75"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2:11" ht="12.75"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2:11" ht="12.75"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2:11" ht="12.75"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2:11" ht="12.75"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2:11" ht="12.75"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2:11" ht="12.75"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2:11" ht="12.75"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2:11" ht="12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2:11" ht="12.75"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2:11" ht="12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2:11" ht="12.75"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2:11" ht="12.75"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2:11" ht="12.75"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2:11" ht="12.75"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2:11" ht="12.75"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2:11" ht="12.75"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2:11" ht="12.75"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2:11" ht="12.75"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2:11" ht="12.75"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2:11" ht="12.75"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2:11" ht="12.75"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2:11" ht="12.75"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2:11" ht="12.75"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2:11" ht="12.75"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2:11" ht="12.75"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2:11" ht="12.75"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2:11" ht="12.75"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2:11" ht="12.75"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2:11" ht="12.75"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2:11" ht="12.75"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2:11" ht="12.75"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2:11" ht="12.75"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2:11" ht="12.75"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2:11" ht="12.75"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2:11" ht="12.75"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2:11" ht="12.75"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2:11" ht="12.75"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2:11" ht="12.75"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2:11" ht="12.75"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2:11" ht="12.75"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2:11" ht="12.75"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2:11" ht="12.75"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2:11" ht="12.75"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2:11" ht="12.75"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2:11" ht="12.75"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2:11" ht="12.75"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2:11" ht="12.75"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2:11" ht="12.75"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2:11" ht="12.75"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2:11" ht="12.75"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2:11" ht="12.75"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2:11" ht="12.75"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2:11" ht="12.75"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2:11" ht="12.75"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2:11" ht="12.75"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2:11" ht="12.75"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2:11" ht="12.75"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2:11" ht="12.75"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2:11" ht="12.75"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2:11" ht="12.75"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2:11" ht="12.75"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2:11" ht="12.75"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2:11" ht="12.75"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2:11" ht="12.75"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2:11" ht="12.75"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2:11" ht="12.75"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2:11" ht="12.75"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2:11" ht="12.75"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2:11" ht="12.75"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2:11" ht="12.75"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2:11" ht="12.75"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2:11" ht="12.75"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2:11" ht="12.75"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2:11" ht="12.75"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2:11" ht="12.75"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2:11" ht="12.75"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2:11" ht="12.75"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2:11" ht="12.75"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2:11" ht="12.75"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2:11" ht="12.75"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2:11" ht="12.75"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2:11" ht="12.75"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2:11" ht="12.75"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2:11" ht="12.75"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2:11" ht="12.75"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2:11" ht="12.75"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2:11" ht="12.75"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2:11" ht="12.75"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2:11" ht="12.75"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2:11" ht="12.75"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2:11" ht="12.75"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2:11" ht="12.75"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2:11" ht="12.75"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2:11" ht="12.75"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2:11" ht="12.75"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2:11" ht="12.75"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2:11" ht="12.75"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2:11" ht="12.75"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2:11" ht="12.75"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2:11" ht="12.75"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2:11" ht="12.75"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2:11" ht="12.75"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2:11" ht="12.75"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2:11" ht="12.75"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2:11" ht="12.75"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2:11" ht="12.75"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2:11" ht="12.75"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2:11" ht="12.75"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2:11" ht="12.75"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2:11" ht="12.75"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2:11" ht="12.75"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2:11" ht="12.75"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2:11" ht="12.75"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2:11" ht="12.75"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2:11" ht="12.75"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2:11" ht="12.75"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2:11" ht="12.75"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2:11" ht="12.75"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2:11" ht="12.75"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2:11" ht="12.75"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2:11" ht="12.75"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2:11" ht="12.75"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2:11" ht="12.75"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2:11" ht="12.75"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2:11" ht="12.75"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2:11" ht="12.75"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2:11" ht="12.75"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2:11" ht="12.75"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2:11" ht="12.75"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2:11" ht="12.75"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2:11" ht="12.75"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2:11" ht="12.75"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2:11" ht="12.75"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2:11" ht="12.75"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2:11" ht="12.75"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2:11" ht="12.75"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2:11" ht="12.75"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2:11" ht="12.75"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2:11" ht="12.75"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2:11" ht="12.75"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2:11" ht="12.75"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2:11" ht="12.75"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2:11" ht="12.75"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2:11" ht="12.75"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2:11" ht="12.75"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2:11" ht="12.75"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2:11" ht="12.75"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2:11" ht="12.75"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2:11" ht="12.75"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2:11" ht="12.75"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2:11" ht="12.75"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2:11" ht="12.75"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2:11" ht="12.75"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2:11" ht="12.75"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2:11" ht="12.75"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2:11" ht="12.75"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2:11" ht="12.75"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2:11" ht="12.75"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2:11" ht="12.75"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2:11" ht="12.75"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2:11" ht="12.75"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2:11" ht="12.75"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2:11" ht="12.75"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2:11" ht="12.75"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2:11" ht="12.75"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2:11" ht="12.75"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2:11" ht="12.75"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2:11" ht="12.75"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2:11" ht="12.75"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2:11" ht="12.75"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2:11" ht="12.75"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2:11" ht="12.75"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2:11" ht="12.75"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2:11" ht="12.75"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2:11" ht="12.75"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2:11" ht="12.75"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2:11" ht="12.75"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2:11" ht="12.75"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2:11" ht="12.75"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2:11" ht="12.75"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2:11" ht="12.75"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2:11" ht="12.75"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2:11" ht="12.75"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2:11" ht="12.75"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2:11" ht="12.75"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2:11" ht="12.75"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2:11" ht="12.75"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2:11" ht="12.75"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2:11" ht="12.75"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2:11" ht="12.75"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2:11" ht="12.75"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2:11" ht="12.75"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2:11" ht="12.75"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2:11" ht="12.75"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2:11" ht="12.75"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63"/>
  <sheetViews>
    <sheetView tabSelected="1" workbookViewId="0" topLeftCell="A1">
      <selection activeCell="B2" sqref="B2:H68"/>
    </sheetView>
  </sheetViews>
  <sheetFormatPr defaultColWidth="9.00390625" defaultRowHeight="12.75"/>
  <cols>
    <col min="1" max="1" width="5.125" style="0" customWidth="1"/>
    <col min="2" max="2" width="12.375" style="0" customWidth="1"/>
    <col min="4" max="4" width="11.25390625" style="0" customWidth="1"/>
    <col min="5" max="5" width="16.125" style="0" customWidth="1"/>
    <col min="6" max="6" width="11.75390625" style="0" customWidth="1"/>
  </cols>
  <sheetData>
    <row r="1" ht="13.5" thickBot="1"/>
    <row r="2" spans="2:9" ht="15.75">
      <c r="B2" s="17" t="s">
        <v>4</v>
      </c>
      <c r="C2" s="17"/>
      <c r="D2" s="17"/>
      <c r="E2" s="18" t="s">
        <v>5</v>
      </c>
      <c r="F2" s="19" t="s">
        <v>6</v>
      </c>
      <c r="G2" s="20" t="s">
        <v>7</v>
      </c>
      <c r="H2" s="21" t="s">
        <v>8</v>
      </c>
      <c r="I2" s="49"/>
    </row>
    <row r="3" spans="2:9" ht="16.5" thickBot="1">
      <c r="B3" s="17" t="s">
        <v>9</v>
      </c>
      <c r="C3" s="17"/>
      <c r="D3" s="17"/>
      <c r="E3" s="22" t="s">
        <v>10</v>
      </c>
      <c r="F3" s="23" t="s">
        <v>11</v>
      </c>
      <c r="G3" s="24" t="s">
        <v>12</v>
      </c>
      <c r="H3" s="25" t="s">
        <v>13</v>
      </c>
      <c r="I3" s="49"/>
    </row>
    <row r="4" spans="5:9" ht="12.75">
      <c r="E4" s="26" t="s">
        <v>19</v>
      </c>
      <c r="F4" s="27">
        <v>219</v>
      </c>
      <c r="G4" s="28">
        <v>32</v>
      </c>
      <c r="H4" s="29">
        <f aca="true" t="shared" si="0" ref="H4:H64">G4/F4*100</f>
        <v>14.61187214611872</v>
      </c>
      <c r="I4" s="50"/>
    </row>
    <row r="5" spans="2:9" ht="12.75">
      <c r="B5" s="30" t="s">
        <v>492</v>
      </c>
      <c r="E5" s="31" t="s">
        <v>14</v>
      </c>
      <c r="F5" s="32">
        <v>238</v>
      </c>
      <c r="G5" s="33">
        <v>33</v>
      </c>
      <c r="H5" s="34">
        <f t="shared" si="0"/>
        <v>13.865546218487395</v>
      </c>
      <c r="I5" s="50"/>
    </row>
    <row r="6" spans="5:9" ht="12.75">
      <c r="E6" s="31" t="s">
        <v>15</v>
      </c>
      <c r="F6" s="32">
        <v>140</v>
      </c>
      <c r="G6" s="33">
        <v>19</v>
      </c>
      <c r="H6" s="34">
        <f t="shared" si="0"/>
        <v>13.571428571428571</v>
      </c>
      <c r="I6" s="50"/>
    </row>
    <row r="7" spans="5:9" ht="12.75">
      <c r="E7" s="38" t="s">
        <v>73</v>
      </c>
      <c r="F7" s="32">
        <v>392</v>
      </c>
      <c r="G7" s="33">
        <v>45</v>
      </c>
      <c r="H7" s="34">
        <f t="shared" si="0"/>
        <v>11.479591836734695</v>
      </c>
      <c r="I7" s="50"/>
    </row>
    <row r="8" spans="5:9" ht="12.75">
      <c r="E8" s="31" t="s">
        <v>24</v>
      </c>
      <c r="F8" s="32">
        <v>4077</v>
      </c>
      <c r="G8" s="33">
        <v>457</v>
      </c>
      <c r="H8" s="34">
        <f t="shared" si="0"/>
        <v>11.209222467500615</v>
      </c>
      <c r="I8" s="50"/>
    </row>
    <row r="9" spans="5:9" ht="13.5" thickBot="1">
      <c r="E9" s="31" t="s">
        <v>17</v>
      </c>
      <c r="F9" s="32">
        <v>395</v>
      </c>
      <c r="G9" s="33">
        <v>44</v>
      </c>
      <c r="H9" s="34">
        <f t="shared" si="0"/>
        <v>11.139240506329113</v>
      </c>
      <c r="I9" s="50"/>
    </row>
    <row r="10" spans="2:9" ht="13.5" thickBot="1">
      <c r="B10" t="s">
        <v>20</v>
      </c>
      <c r="C10" s="35"/>
      <c r="D10" s="83"/>
      <c r="E10" s="31" t="s">
        <v>16</v>
      </c>
      <c r="F10" s="32">
        <v>192</v>
      </c>
      <c r="G10" s="33">
        <v>20</v>
      </c>
      <c r="H10" s="34">
        <f t="shared" si="0"/>
        <v>10.416666666666668</v>
      </c>
      <c r="I10" s="50"/>
    </row>
    <row r="11" spans="4:9" ht="13.5" thickBot="1">
      <c r="D11" s="68"/>
      <c r="E11" s="31" t="s">
        <v>18</v>
      </c>
      <c r="F11" s="32">
        <v>894</v>
      </c>
      <c r="G11" s="33">
        <v>93</v>
      </c>
      <c r="H11" s="34">
        <f t="shared" si="0"/>
        <v>10.40268456375839</v>
      </c>
      <c r="I11" s="50"/>
    </row>
    <row r="12" spans="2:9" ht="13.5" thickBot="1">
      <c r="B12" t="s">
        <v>23</v>
      </c>
      <c r="C12" s="36"/>
      <c r="D12" s="83"/>
      <c r="E12" s="31" t="s">
        <v>29</v>
      </c>
      <c r="F12" s="32">
        <v>281</v>
      </c>
      <c r="G12" s="33">
        <v>29</v>
      </c>
      <c r="H12" s="34">
        <f t="shared" si="0"/>
        <v>10.320284697508896</v>
      </c>
      <c r="I12" s="50"/>
    </row>
    <row r="13" spans="4:9" ht="13.5" thickBot="1">
      <c r="D13" s="68"/>
      <c r="E13" s="31" t="s">
        <v>27</v>
      </c>
      <c r="F13" s="32">
        <v>867</v>
      </c>
      <c r="G13" s="33">
        <v>87</v>
      </c>
      <c r="H13" s="34">
        <f t="shared" si="0"/>
        <v>10.034602076124568</v>
      </c>
      <c r="I13" s="50"/>
    </row>
    <row r="14" spans="2:9" ht="13.5" thickBot="1">
      <c r="B14" t="s">
        <v>26</v>
      </c>
      <c r="C14" s="37"/>
      <c r="D14" s="83"/>
      <c r="E14" s="38" t="s">
        <v>28</v>
      </c>
      <c r="F14" s="32">
        <v>367</v>
      </c>
      <c r="G14" s="33">
        <v>36</v>
      </c>
      <c r="H14" s="34">
        <f t="shared" si="0"/>
        <v>9.809264305177113</v>
      </c>
      <c r="I14" s="50"/>
    </row>
    <row r="15" spans="4:9" ht="12.75">
      <c r="D15" s="68"/>
      <c r="E15" s="31" t="s">
        <v>22</v>
      </c>
      <c r="F15" s="32">
        <v>600</v>
      </c>
      <c r="G15" s="33">
        <v>58</v>
      </c>
      <c r="H15" s="34">
        <f t="shared" si="0"/>
        <v>9.666666666666666</v>
      </c>
      <c r="I15" s="50"/>
    </row>
    <row r="16" spans="2:9" ht="12.75">
      <c r="B16" s="48"/>
      <c r="C16" s="48"/>
      <c r="D16" s="48"/>
      <c r="E16" s="38" t="s">
        <v>55</v>
      </c>
      <c r="F16" s="32">
        <v>615</v>
      </c>
      <c r="G16" s="33">
        <v>59</v>
      </c>
      <c r="H16" s="34">
        <f t="shared" si="0"/>
        <v>9.59349593495935</v>
      </c>
      <c r="I16" s="50"/>
    </row>
    <row r="17" spans="3:9" ht="12.75">
      <c r="C17" s="68"/>
      <c r="E17" s="31" t="s">
        <v>21</v>
      </c>
      <c r="F17" s="32">
        <v>379</v>
      </c>
      <c r="G17" s="33">
        <v>36</v>
      </c>
      <c r="H17" s="34">
        <f t="shared" si="0"/>
        <v>9.498680738786279</v>
      </c>
      <c r="I17" s="50"/>
    </row>
    <row r="18" spans="5:9" ht="12.75">
      <c r="E18" s="38" t="s">
        <v>33</v>
      </c>
      <c r="F18" s="32">
        <v>350</v>
      </c>
      <c r="G18" s="33">
        <v>33</v>
      </c>
      <c r="H18" s="34">
        <f t="shared" si="0"/>
        <v>9.428571428571429</v>
      </c>
      <c r="I18" s="50"/>
    </row>
    <row r="19" spans="5:9" ht="12.75">
      <c r="E19" s="39" t="s">
        <v>40</v>
      </c>
      <c r="F19" s="32">
        <v>740</v>
      </c>
      <c r="G19" s="33">
        <v>69</v>
      </c>
      <c r="H19" s="34">
        <f t="shared" si="0"/>
        <v>9.324324324324325</v>
      </c>
      <c r="I19" s="50"/>
    </row>
    <row r="20" spans="5:9" ht="12.75">
      <c r="E20" s="39" t="s">
        <v>53</v>
      </c>
      <c r="F20" s="32">
        <v>682</v>
      </c>
      <c r="G20" s="33">
        <v>61</v>
      </c>
      <c r="H20" s="34">
        <f t="shared" si="0"/>
        <v>8.944281524926687</v>
      </c>
      <c r="I20" s="50"/>
    </row>
    <row r="21" spans="5:9" ht="12.75">
      <c r="E21" s="38" t="s">
        <v>62</v>
      </c>
      <c r="F21" s="32">
        <v>214</v>
      </c>
      <c r="G21" s="33">
        <v>19</v>
      </c>
      <c r="H21" s="34">
        <f t="shared" si="0"/>
        <v>8.878504672897195</v>
      </c>
      <c r="I21" s="50"/>
    </row>
    <row r="22" spans="5:9" ht="12.75">
      <c r="E22" s="39" t="s">
        <v>35</v>
      </c>
      <c r="F22" s="32">
        <v>384</v>
      </c>
      <c r="G22" s="33">
        <v>34</v>
      </c>
      <c r="H22" s="34">
        <f t="shared" si="0"/>
        <v>8.854166666666668</v>
      </c>
      <c r="I22" s="50"/>
    </row>
    <row r="23" spans="5:9" ht="12.75">
      <c r="E23" s="39" t="s">
        <v>46</v>
      </c>
      <c r="F23" s="32">
        <v>1868</v>
      </c>
      <c r="G23" s="33">
        <v>164</v>
      </c>
      <c r="H23" s="34">
        <f t="shared" si="0"/>
        <v>8.779443254817988</v>
      </c>
      <c r="I23" s="50"/>
    </row>
    <row r="24" spans="5:9" ht="12.75">
      <c r="E24" s="38" t="s">
        <v>67</v>
      </c>
      <c r="F24" s="32">
        <v>478</v>
      </c>
      <c r="G24" s="33">
        <v>41</v>
      </c>
      <c r="H24" s="34">
        <f t="shared" si="0"/>
        <v>8.577405857740587</v>
      </c>
      <c r="I24" s="50"/>
    </row>
    <row r="25" spans="5:9" ht="12.75">
      <c r="E25" s="38" t="s">
        <v>68</v>
      </c>
      <c r="F25" s="32">
        <v>393</v>
      </c>
      <c r="G25" s="33">
        <v>33</v>
      </c>
      <c r="H25" s="34">
        <f t="shared" si="0"/>
        <v>8.396946564885496</v>
      </c>
      <c r="I25" s="50"/>
    </row>
    <row r="26" spans="5:9" ht="12.75">
      <c r="E26" s="39" t="s">
        <v>49</v>
      </c>
      <c r="F26" s="32">
        <v>1268</v>
      </c>
      <c r="G26" s="33">
        <v>105</v>
      </c>
      <c r="H26" s="34">
        <f t="shared" si="0"/>
        <v>8.280757097791797</v>
      </c>
      <c r="I26" s="50"/>
    </row>
    <row r="27" spans="5:9" ht="12.75">
      <c r="E27" s="38" t="s">
        <v>76</v>
      </c>
      <c r="F27" s="32">
        <v>542</v>
      </c>
      <c r="G27" s="33">
        <v>44</v>
      </c>
      <c r="H27" s="34">
        <f t="shared" si="0"/>
        <v>8.118081180811808</v>
      </c>
      <c r="I27" s="50"/>
    </row>
    <row r="28" spans="5:9" ht="12.75">
      <c r="E28" s="39" t="s">
        <v>37</v>
      </c>
      <c r="F28" s="32">
        <v>14229</v>
      </c>
      <c r="G28" s="33">
        <v>1144</v>
      </c>
      <c r="H28" s="34">
        <f t="shared" si="0"/>
        <v>8.039918476351113</v>
      </c>
      <c r="I28" s="50"/>
    </row>
    <row r="29" spans="5:9" ht="12.75">
      <c r="E29" s="31" t="s">
        <v>39</v>
      </c>
      <c r="F29" s="32">
        <v>811</v>
      </c>
      <c r="G29" s="33">
        <v>65</v>
      </c>
      <c r="H29" s="34">
        <f t="shared" si="0"/>
        <v>8.014796547472256</v>
      </c>
      <c r="I29" s="50"/>
    </row>
    <row r="30" spans="5:9" ht="12.75">
      <c r="E30" s="39" t="s">
        <v>50</v>
      </c>
      <c r="F30" s="32">
        <v>1249</v>
      </c>
      <c r="G30" s="33">
        <v>100</v>
      </c>
      <c r="H30" s="34">
        <f t="shared" si="0"/>
        <v>8.00640512409928</v>
      </c>
      <c r="I30" s="50"/>
    </row>
    <row r="31" spans="5:9" ht="12.75">
      <c r="E31" s="38" t="s">
        <v>75</v>
      </c>
      <c r="F31" s="32">
        <v>501</v>
      </c>
      <c r="G31" s="33">
        <v>40</v>
      </c>
      <c r="H31" s="34">
        <f t="shared" si="0"/>
        <v>7.984031936127744</v>
      </c>
      <c r="I31" s="50"/>
    </row>
    <row r="32" spans="5:9" ht="12.75">
      <c r="E32" s="39" t="s">
        <v>52</v>
      </c>
      <c r="F32" s="32">
        <v>677</v>
      </c>
      <c r="G32" s="33">
        <v>54</v>
      </c>
      <c r="H32" s="34">
        <f t="shared" si="0"/>
        <v>7.976366322008863</v>
      </c>
      <c r="I32" s="50"/>
    </row>
    <row r="33" spans="5:9" ht="12.75">
      <c r="E33" s="39" t="s">
        <v>47</v>
      </c>
      <c r="F33" s="32">
        <v>1032</v>
      </c>
      <c r="G33" s="33">
        <v>81</v>
      </c>
      <c r="H33" s="34">
        <f t="shared" si="0"/>
        <v>7.848837209302325</v>
      </c>
      <c r="I33" s="50"/>
    </row>
    <row r="34" spans="5:9" ht="12.75">
      <c r="E34" s="38" t="s">
        <v>58</v>
      </c>
      <c r="F34" s="32">
        <v>1500</v>
      </c>
      <c r="G34" s="33">
        <v>116</v>
      </c>
      <c r="H34" s="34">
        <f t="shared" si="0"/>
        <v>7.733333333333333</v>
      </c>
      <c r="I34" s="50"/>
    </row>
    <row r="35" spans="5:10" ht="12.75">
      <c r="E35" s="38" t="s">
        <v>34</v>
      </c>
      <c r="F35" s="32">
        <v>169</v>
      </c>
      <c r="G35" s="33">
        <v>13</v>
      </c>
      <c r="H35" s="34">
        <f t="shared" si="0"/>
        <v>7.6923076923076925</v>
      </c>
      <c r="I35" s="50"/>
      <c r="J35" s="48"/>
    </row>
    <row r="36" spans="5:10" ht="12.75">
      <c r="E36" s="38" t="s">
        <v>57</v>
      </c>
      <c r="F36" s="32">
        <v>274</v>
      </c>
      <c r="G36" s="33">
        <v>21</v>
      </c>
      <c r="H36" s="34">
        <f t="shared" si="0"/>
        <v>7.664233576642336</v>
      </c>
      <c r="I36" s="50"/>
      <c r="J36" s="48"/>
    </row>
    <row r="37" spans="5:10" ht="12.75">
      <c r="E37" s="38" t="s">
        <v>69</v>
      </c>
      <c r="F37" s="32">
        <v>346</v>
      </c>
      <c r="G37" s="33">
        <v>26</v>
      </c>
      <c r="H37" s="34">
        <f t="shared" si="0"/>
        <v>7.514450867052023</v>
      </c>
      <c r="I37" s="50"/>
      <c r="J37" s="48"/>
    </row>
    <row r="38" spans="5:10" ht="12.75">
      <c r="E38" s="38" t="s">
        <v>45</v>
      </c>
      <c r="F38" s="32">
        <v>679</v>
      </c>
      <c r="G38" s="33">
        <v>51</v>
      </c>
      <c r="H38" s="34">
        <f t="shared" si="0"/>
        <v>7.511045655375552</v>
      </c>
      <c r="I38" s="50"/>
      <c r="J38" s="48"/>
    </row>
    <row r="39" spans="5:10" ht="12.75">
      <c r="E39" s="39" t="s">
        <v>54</v>
      </c>
      <c r="F39" s="32">
        <v>1463</v>
      </c>
      <c r="G39" s="33">
        <v>108</v>
      </c>
      <c r="H39" s="34">
        <f t="shared" si="0"/>
        <v>7.382091592617908</v>
      </c>
      <c r="I39" s="50"/>
      <c r="J39" s="48"/>
    </row>
    <row r="40" spans="5:10" ht="12.75">
      <c r="E40" s="39" t="s">
        <v>32</v>
      </c>
      <c r="F40" s="32">
        <v>1892</v>
      </c>
      <c r="G40" s="33">
        <v>139</v>
      </c>
      <c r="H40" s="34">
        <f t="shared" si="0"/>
        <v>7.3467230443974625</v>
      </c>
      <c r="I40" s="50"/>
      <c r="J40" s="48"/>
    </row>
    <row r="41" spans="5:10" ht="12.75">
      <c r="E41" s="38" t="s">
        <v>48</v>
      </c>
      <c r="F41" s="32">
        <v>1038</v>
      </c>
      <c r="G41" s="33">
        <v>76</v>
      </c>
      <c r="H41" s="34">
        <f t="shared" si="0"/>
        <v>7.321772639691715</v>
      </c>
      <c r="I41" s="50"/>
      <c r="J41" s="48"/>
    </row>
    <row r="42" spans="5:10" ht="12.75">
      <c r="E42" s="39" t="s">
        <v>42</v>
      </c>
      <c r="F42" s="32">
        <v>928</v>
      </c>
      <c r="G42" s="33">
        <v>66</v>
      </c>
      <c r="H42" s="34">
        <f t="shared" si="0"/>
        <v>7.112068965517242</v>
      </c>
      <c r="I42" s="50"/>
      <c r="J42" s="48"/>
    </row>
    <row r="43" spans="5:10" ht="12.75">
      <c r="E43" s="39" t="s">
        <v>61</v>
      </c>
      <c r="F43" s="32">
        <v>1111</v>
      </c>
      <c r="G43" s="33">
        <v>79</v>
      </c>
      <c r="H43" s="34">
        <f>G43/F43*100</f>
        <v>7.110711071107111</v>
      </c>
      <c r="I43" s="50"/>
      <c r="J43" s="48"/>
    </row>
    <row r="44" spans="5:10" ht="12.75">
      <c r="E44" s="31" t="s">
        <v>36</v>
      </c>
      <c r="F44" s="32">
        <v>228</v>
      </c>
      <c r="G44" s="33">
        <v>16</v>
      </c>
      <c r="H44" s="34">
        <f t="shared" si="0"/>
        <v>7.017543859649122</v>
      </c>
      <c r="I44" s="50"/>
      <c r="J44" s="48"/>
    </row>
    <row r="45" spans="5:10" ht="12.75">
      <c r="E45" s="38" t="s">
        <v>44</v>
      </c>
      <c r="F45" s="32">
        <v>439</v>
      </c>
      <c r="G45" s="33">
        <v>30</v>
      </c>
      <c r="H45" s="34">
        <f t="shared" si="0"/>
        <v>6.83371298405467</v>
      </c>
      <c r="I45" s="50"/>
      <c r="J45" s="48"/>
    </row>
    <row r="46" spans="5:10" ht="12.75">
      <c r="E46" s="39" t="s">
        <v>41</v>
      </c>
      <c r="F46" s="32">
        <v>1936</v>
      </c>
      <c r="G46" s="33">
        <v>130</v>
      </c>
      <c r="H46" s="34">
        <f t="shared" si="0"/>
        <v>6.714876033057851</v>
      </c>
      <c r="I46" s="50"/>
      <c r="J46" s="48"/>
    </row>
    <row r="47" spans="5:10" ht="12.75">
      <c r="E47" s="31" t="s">
        <v>30</v>
      </c>
      <c r="F47" s="32">
        <v>255</v>
      </c>
      <c r="G47" s="33">
        <v>17</v>
      </c>
      <c r="H47" s="34">
        <f t="shared" si="0"/>
        <v>6.666666666666667</v>
      </c>
      <c r="I47" s="50"/>
      <c r="J47" s="48"/>
    </row>
    <row r="48" spans="5:10" ht="12.75">
      <c r="E48" s="38" t="s">
        <v>38</v>
      </c>
      <c r="F48" s="32">
        <v>379</v>
      </c>
      <c r="G48" s="33">
        <v>25</v>
      </c>
      <c r="H48" s="34">
        <f>G48/F48*100</f>
        <v>6.596306068601583</v>
      </c>
      <c r="I48" s="50"/>
      <c r="J48" s="48"/>
    </row>
    <row r="49" spans="5:10" ht="12.75">
      <c r="E49" s="38" t="s">
        <v>43</v>
      </c>
      <c r="F49" s="32">
        <v>305</v>
      </c>
      <c r="G49" s="33">
        <v>20</v>
      </c>
      <c r="H49" s="34">
        <f t="shared" si="0"/>
        <v>6.557377049180328</v>
      </c>
      <c r="I49" s="50"/>
      <c r="J49" s="48"/>
    </row>
    <row r="50" spans="5:10" ht="12.75">
      <c r="E50" s="39" t="s">
        <v>72</v>
      </c>
      <c r="F50" s="32">
        <v>428</v>
      </c>
      <c r="G50" s="33">
        <v>28</v>
      </c>
      <c r="H50" s="34">
        <f t="shared" si="0"/>
        <v>6.5420560747663545</v>
      </c>
      <c r="I50" s="50"/>
      <c r="J50" s="48"/>
    </row>
    <row r="51" spans="5:10" ht="12.75">
      <c r="E51" s="31" t="s">
        <v>51</v>
      </c>
      <c r="F51" s="32">
        <v>173</v>
      </c>
      <c r="G51" s="33">
        <v>11</v>
      </c>
      <c r="H51" s="34">
        <f t="shared" si="0"/>
        <v>6.358381502890173</v>
      </c>
      <c r="I51" s="50"/>
      <c r="J51" s="48"/>
    </row>
    <row r="52" spans="5:10" ht="12.75">
      <c r="E52" s="39" t="s">
        <v>65</v>
      </c>
      <c r="F52" s="32">
        <v>488</v>
      </c>
      <c r="G52" s="33">
        <v>31</v>
      </c>
      <c r="H52" s="34">
        <f t="shared" si="0"/>
        <v>6.352459016393443</v>
      </c>
      <c r="I52" s="50"/>
      <c r="J52" s="48"/>
    </row>
    <row r="53" spans="5:10" ht="12.75">
      <c r="E53" s="38" t="s">
        <v>60</v>
      </c>
      <c r="F53" s="32">
        <v>3131</v>
      </c>
      <c r="G53" s="33">
        <v>195</v>
      </c>
      <c r="H53" s="34">
        <f t="shared" si="0"/>
        <v>6.228042159054615</v>
      </c>
      <c r="I53" s="50"/>
      <c r="J53" s="48"/>
    </row>
    <row r="54" spans="5:10" ht="12.75">
      <c r="E54" s="38" t="s">
        <v>56</v>
      </c>
      <c r="F54" s="32">
        <v>536</v>
      </c>
      <c r="G54" s="33">
        <v>33</v>
      </c>
      <c r="H54" s="34">
        <f t="shared" si="0"/>
        <v>6.156716417910448</v>
      </c>
      <c r="I54" s="50"/>
      <c r="J54" s="48"/>
    </row>
    <row r="55" spans="5:10" ht="12.75">
      <c r="E55" s="39" t="s">
        <v>66</v>
      </c>
      <c r="F55" s="32">
        <v>696</v>
      </c>
      <c r="G55" s="33">
        <v>42</v>
      </c>
      <c r="H55" s="34">
        <f t="shared" si="0"/>
        <v>6.0344827586206895</v>
      </c>
      <c r="I55" s="50"/>
      <c r="J55" s="48"/>
    </row>
    <row r="56" spans="5:10" ht="12.75">
      <c r="E56" s="38" t="s">
        <v>59</v>
      </c>
      <c r="F56" s="32">
        <v>200</v>
      </c>
      <c r="G56" s="33">
        <v>12</v>
      </c>
      <c r="H56" s="34">
        <f t="shared" si="0"/>
        <v>6</v>
      </c>
      <c r="I56" s="50"/>
      <c r="J56" s="48"/>
    </row>
    <row r="57" spans="5:10" ht="12.75">
      <c r="E57" s="31" t="s">
        <v>31</v>
      </c>
      <c r="F57" s="32">
        <v>257</v>
      </c>
      <c r="G57" s="33">
        <v>15</v>
      </c>
      <c r="H57" s="34">
        <f t="shared" si="0"/>
        <v>5.836575875486381</v>
      </c>
      <c r="I57" s="50"/>
      <c r="J57" s="48"/>
    </row>
    <row r="58" spans="5:10" ht="12.75">
      <c r="E58" s="38" t="s">
        <v>64</v>
      </c>
      <c r="F58" s="32">
        <v>613</v>
      </c>
      <c r="G58" s="33">
        <v>34</v>
      </c>
      <c r="H58" s="34">
        <f t="shared" si="0"/>
        <v>5.5464926590538335</v>
      </c>
      <c r="I58" s="50"/>
      <c r="J58" s="48"/>
    </row>
    <row r="59" spans="5:10" ht="12.75">
      <c r="E59" s="38" t="s">
        <v>77</v>
      </c>
      <c r="F59" s="32">
        <v>1031</v>
      </c>
      <c r="G59" s="33">
        <v>57</v>
      </c>
      <c r="H59" s="34">
        <f t="shared" si="0"/>
        <v>5.528612997090203</v>
      </c>
      <c r="I59" s="50"/>
      <c r="J59" s="48"/>
    </row>
    <row r="60" spans="5:10" ht="12.75">
      <c r="E60" s="38" t="s">
        <v>71</v>
      </c>
      <c r="F60" s="32">
        <v>367</v>
      </c>
      <c r="G60" s="33">
        <v>20</v>
      </c>
      <c r="H60" s="34">
        <f t="shared" si="0"/>
        <v>5.449591280653951</v>
      </c>
      <c r="I60" s="50"/>
      <c r="J60" s="48"/>
    </row>
    <row r="61" spans="5:10" ht="12.75">
      <c r="E61" s="39" t="s">
        <v>288</v>
      </c>
      <c r="F61" s="32">
        <v>607</v>
      </c>
      <c r="G61" s="55">
        <v>32</v>
      </c>
      <c r="H61" s="34">
        <f t="shared" si="0"/>
        <v>5.2718286655683695</v>
      </c>
      <c r="I61" s="50"/>
      <c r="J61" s="48"/>
    </row>
    <row r="62" spans="5:10" ht="12.75">
      <c r="E62" s="91" t="s">
        <v>63</v>
      </c>
      <c r="F62" s="42">
        <v>832</v>
      </c>
      <c r="G62" s="43">
        <v>40</v>
      </c>
      <c r="H62" s="44">
        <f>G62/F62*100</f>
        <v>4.807692307692308</v>
      </c>
      <c r="I62" s="50"/>
      <c r="J62" s="48"/>
    </row>
    <row r="63" spans="5:10" ht="12.75">
      <c r="E63" s="38" t="s">
        <v>74</v>
      </c>
      <c r="F63" s="32">
        <v>946</v>
      </c>
      <c r="G63" s="33">
        <v>44</v>
      </c>
      <c r="H63" s="34">
        <f>G63/F63*100</f>
        <v>4.651162790697675</v>
      </c>
      <c r="I63" s="50"/>
      <c r="J63" s="48"/>
    </row>
    <row r="64" spans="5:10" ht="12.75">
      <c r="E64" s="31" t="s">
        <v>25</v>
      </c>
      <c r="F64" s="32">
        <v>226</v>
      </c>
      <c r="G64" s="33">
        <v>10</v>
      </c>
      <c r="H64" s="34">
        <f t="shared" si="0"/>
        <v>4.424778761061947</v>
      </c>
      <c r="I64" s="50"/>
      <c r="J64" s="48"/>
    </row>
    <row r="65" spans="5:10" ht="12.75">
      <c r="E65" s="91" t="s">
        <v>70</v>
      </c>
      <c r="F65" s="42">
        <v>226</v>
      </c>
      <c r="G65" s="43">
        <v>10</v>
      </c>
      <c r="H65" s="44">
        <f>G65/F65*100</f>
        <v>4.424778761061947</v>
      </c>
      <c r="I65" s="50"/>
      <c r="J65" s="48"/>
    </row>
    <row r="66" spans="5:10" ht="13.5" thickBot="1">
      <c r="E66" s="45" t="s">
        <v>78</v>
      </c>
      <c r="F66" s="69">
        <v>95</v>
      </c>
      <c r="G66" s="70">
        <v>4</v>
      </c>
      <c r="H66" s="71">
        <f>G66/F66*100</f>
        <v>4.2105263157894735</v>
      </c>
      <c r="I66" s="50"/>
      <c r="J66" s="48"/>
    </row>
    <row r="67" spans="5:10" ht="12.75">
      <c r="E67" s="59" t="s">
        <v>149</v>
      </c>
      <c r="F67" s="77" t="s">
        <v>405</v>
      </c>
      <c r="G67" s="60">
        <v>4717</v>
      </c>
      <c r="H67" s="78">
        <f>(G67/F67)*100</f>
        <v>7.937736642827092</v>
      </c>
      <c r="I67" s="50"/>
      <c r="J67" s="48"/>
    </row>
    <row r="68" spans="5:10" ht="13.5" thickBot="1">
      <c r="E68" s="63" t="s">
        <v>140</v>
      </c>
      <c r="F68" s="79">
        <v>59425</v>
      </c>
      <c r="G68" s="52">
        <v>4339</v>
      </c>
      <c r="H68" s="53">
        <f>(G68/F68)*100</f>
        <v>7.301640723601179</v>
      </c>
      <c r="I68" s="50"/>
      <c r="J68" s="48"/>
    </row>
    <row r="69" spans="2:10" ht="12.75">
      <c r="B69" s="48"/>
      <c r="C69" s="48"/>
      <c r="D69" s="48"/>
      <c r="E69" s="48"/>
      <c r="F69" s="48"/>
      <c r="G69" s="48"/>
      <c r="H69" s="50"/>
      <c r="I69" s="50"/>
      <c r="J69" s="48"/>
    </row>
    <row r="70" spans="2:10" ht="12.75">
      <c r="B70" s="48"/>
      <c r="C70" s="48"/>
      <c r="D70" s="48"/>
      <c r="E70" s="48"/>
      <c r="F70" s="48"/>
      <c r="G70" s="48"/>
      <c r="H70" s="50"/>
      <c r="I70" s="50"/>
      <c r="J70" s="48"/>
    </row>
    <row r="71" spans="2:10" ht="12.75">
      <c r="B71" s="48"/>
      <c r="C71" s="48"/>
      <c r="D71" s="48"/>
      <c r="E71" s="48"/>
      <c r="F71" s="48"/>
      <c r="G71" s="48"/>
      <c r="H71" s="50"/>
      <c r="I71" s="50"/>
      <c r="J71" s="48"/>
    </row>
    <row r="72" spans="2:10" ht="12.75">
      <c r="B72" s="48"/>
      <c r="C72" s="48"/>
      <c r="D72" s="48"/>
      <c r="E72" s="48"/>
      <c r="F72" s="48"/>
      <c r="G72" s="48"/>
      <c r="H72" s="50"/>
      <c r="I72" s="50"/>
      <c r="J72" s="48"/>
    </row>
    <row r="73" spans="2:10" ht="12.75">
      <c r="B73" s="48"/>
      <c r="C73" s="48"/>
      <c r="D73" s="48"/>
      <c r="E73" s="48"/>
      <c r="F73" s="48"/>
      <c r="G73" s="48"/>
      <c r="H73" s="50"/>
      <c r="I73" s="50"/>
      <c r="J73" s="48"/>
    </row>
    <row r="74" spans="2:10" ht="12.75">
      <c r="B74" s="48"/>
      <c r="C74" s="48"/>
      <c r="D74" s="48"/>
      <c r="E74" s="51"/>
      <c r="F74" s="108"/>
      <c r="G74" s="51"/>
      <c r="H74" s="72"/>
      <c r="I74" s="72"/>
      <c r="J74" s="48"/>
    </row>
    <row r="75" spans="2:10" ht="12.75">
      <c r="B75" s="48"/>
      <c r="C75" s="48"/>
      <c r="D75" s="48"/>
      <c r="E75" s="51"/>
      <c r="F75" s="51"/>
      <c r="G75" s="51"/>
      <c r="H75" s="72"/>
      <c r="I75" s="48"/>
      <c r="J75" s="48"/>
    </row>
    <row r="76" spans="2:10" ht="12.75">
      <c r="B76" s="48"/>
      <c r="C76" s="48"/>
      <c r="D76" s="48"/>
      <c r="E76" s="48"/>
      <c r="F76" s="48"/>
      <c r="G76" s="48"/>
      <c r="H76" s="48"/>
      <c r="I76" s="48"/>
      <c r="J76" s="48"/>
    </row>
    <row r="77" spans="2:9" ht="12.75">
      <c r="B77" s="54"/>
      <c r="C77" s="54"/>
      <c r="D77" s="54"/>
      <c r="E77" s="54"/>
      <c r="F77" s="54"/>
      <c r="G77" s="54"/>
      <c r="H77" s="54"/>
      <c r="I77" s="54"/>
    </row>
    <row r="78" spans="2:9" ht="12.75">
      <c r="B78" s="54"/>
      <c r="C78" s="54"/>
      <c r="D78" s="54"/>
      <c r="E78" s="54"/>
      <c r="F78" s="54"/>
      <c r="G78" s="54"/>
      <c r="H78" s="54"/>
      <c r="I78" s="54"/>
    </row>
    <row r="79" spans="2:9" ht="12.75">
      <c r="B79" s="47"/>
      <c r="C79" s="47"/>
      <c r="D79" s="47"/>
      <c r="E79" s="47"/>
      <c r="F79" s="47"/>
      <c r="G79" s="47"/>
      <c r="H79" s="47"/>
      <c r="I79" s="47"/>
    </row>
    <row r="80" spans="2:9" ht="12.75">
      <c r="B80" s="47"/>
      <c r="C80" s="47"/>
      <c r="D80" s="47"/>
      <c r="E80" s="47"/>
      <c r="F80" s="47"/>
      <c r="G80" s="47"/>
      <c r="H80" s="47"/>
      <c r="I80" s="47"/>
    </row>
    <row r="81" spans="2:9" ht="12.75">
      <c r="B81" s="47"/>
      <c r="C81" s="47"/>
      <c r="D81" s="47"/>
      <c r="E81" s="47"/>
      <c r="F81" s="47"/>
      <c r="G81" s="47"/>
      <c r="H81" s="47"/>
      <c r="I81" s="47"/>
    </row>
    <row r="82" spans="2:9" ht="12.75">
      <c r="B82" s="47"/>
      <c r="C82" s="47"/>
      <c r="D82" s="47"/>
      <c r="E82" s="47"/>
      <c r="F82" s="47"/>
      <c r="G82" s="47"/>
      <c r="H82" s="47"/>
      <c r="I82" s="47"/>
    </row>
    <row r="83" spans="2:9" ht="12.75">
      <c r="B83" s="47"/>
      <c r="C83" s="47"/>
      <c r="D83" s="47"/>
      <c r="E83" s="47"/>
      <c r="F83" s="47"/>
      <c r="G83" s="47"/>
      <c r="H83" s="47"/>
      <c r="I83" s="47"/>
    </row>
    <row r="84" spans="2:9" ht="12.75">
      <c r="B84" s="47"/>
      <c r="C84" s="47"/>
      <c r="D84" s="47"/>
      <c r="E84" s="47"/>
      <c r="F84" s="47"/>
      <c r="G84" s="47"/>
      <c r="H84" s="47"/>
      <c r="I84" s="47"/>
    </row>
    <row r="85" spans="2:9" ht="12.75">
      <c r="B85" s="47"/>
      <c r="C85" s="47"/>
      <c r="D85" s="47"/>
      <c r="E85" s="47"/>
      <c r="F85" s="47"/>
      <c r="G85" s="47"/>
      <c r="H85" s="47"/>
      <c r="I85" s="47"/>
    </row>
    <row r="86" spans="2:9" ht="12.75">
      <c r="B86" s="47"/>
      <c r="C86" s="47"/>
      <c r="D86" s="47"/>
      <c r="E86" s="47"/>
      <c r="F86" s="47"/>
      <c r="G86" s="47"/>
      <c r="H86" s="47"/>
      <c r="I86" s="47"/>
    </row>
    <row r="87" spans="2:9" ht="12.75">
      <c r="B87" s="47"/>
      <c r="C87" s="47"/>
      <c r="D87" s="47"/>
      <c r="E87" s="47"/>
      <c r="F87" s="47"/>
      <c r="G87" s="47"/>
      <c r="H87" s="47"/>
      <c r="I87" s="47"/>
    </row>
    <row r="88" spans="2:9" ht="12.75">
      <c r="B88" s="47"/>
      <c r="C88" s="47"/>
      <c r="D88" s="47"/>
      <c r="E88" s="47"/>
      <c r="F88" s="47"/>
      <c r="G88" s="47"/>
      <c r="H88" s="47"/>
      <c r="I88" s="47"/>
    </row>
    <row r="89" spans="2:9" ht="12.75">
      <c r="B89" s="47"/>
      <c r="C89" s="47"/>
      <c r="D89" s="47"/>
      <c r="E89" s="47"/>
      <c r="F89" s="47"/>
      <c r="G89" s="47"/>
      <c r="H89" s="47"/>
      <c r="I89" s="47"/>
    </row>
    <row r="90" spans="2:9" ht="12.75">
      <c r="B90" s="47"/>
      <c r="C90" s="47"/>
      <c r="D90" s="47"/>
      <c r="E90" s="47"/>
      <c r="F90" s="47"/>
      <c r="G90" s="47"/>
      <c r="H90" s="47"/>
      <c r="I90" s="47"/>
    </row>
    <row r="91" spans="2:9" ht="12.75">
      <c r="B91" s="47"/>
      <c r="C91" s="47"/>
      <c r="D91" s="47"/>
      <c r="E91" s="47"/>
      <c r="F91" s="47"/>
      <c r="G91" s="47"/>
      <c r="H91" s="47"/>
      <c r="I91" s="47"/>
    </row>
    <row r="92" spans="2:9" ht="12.75">
      <c r="B92" s="47"/>
      <c r="C92" s="47"/>
      <c r="D92" s="47"/>
      <c r="E92" s="47"/>
      <c r="F92" s="47"/>
      <c r="G92" s="47"/>
      <c r="H92" s="47"/>
      <c r="I92" s="47"/>
    </row>
    <row r="93" spans="2:9" ht="12.75">
      <c r="B93" s="47"/>
      <c r="C93" s="47"/>
      <c r="D93" s="47"/>
      <c r="E93" s="47"/>
      <c r="F93" s="47"/>
      <c r="G93" s="47"/>
      <c r="H93" s="47"/>
      <c r="I93" s="47"/>
    </row>
    <row r="94" spans="2:9" ht="12.75">
      <c r="B94" s="47"/>
      <c r="C94" s="47"/>
      <c r="D94" s="47"/>
      <c r="E94" s="47"/>
      <c r="F94" s="47"/>
      <c r="G94" s="47"/>
      <c r="H94" s="47"/>
      <c r="I94" s="47"/>
    </row>
    <row r="95" spans="2:9" ht="12.75">
      <c r="B95" s="47"/>
      <c r="C95" s="47"/>
      <c r="D95" s="47"/>
      <c r="E95" s="47"/>
      <c r="F95" s="47"/>
      <c r="G95" s="47"/>
      <c r="H95" s="47"/>
      <c r="I95" s="47"/>
    </row>
    <row r="96" spans="2:9" ht="12.75">
      <c r="B96" s="47"/>
      <c r="C96" s="47"/>
      <c r="D96" s="47"/>
      <c r="E96" s="47"/>
      <c r="F96" s="47"/>
      <c r="G96" s="47"/>
      <c r="H96" s="47"/>
      <c r="I96" s="47"/>
    </row>
    <row r="97" spans="2:9" ht="12.75">
      <c r="B97" s="47"/>
      <c r="C97" s="47"/>
      <c r="D97" s="47"/>
      <c r="E97" s="47"/>
      <c r="F97" s="47"/>
      <c r="G97" s="47"/>
      <c r="H97" s="47"/>
      <c r="I97" s="47"/>
    </row>
    <row r="98" spans="2:9" ht="12.75">
      <c r="B98" s="47"/>
      <c r="C98" s="47"/>
      <c r="D98" s="47"/>
      <c r="E98" s="47"/>
      <c r="F98" s="47"/>
      <c r="G98" s="47"/>
      <c r="H98" s="47"/>
      <c r="I98" s="47"/>
    </row>
    <row r="99" spans="2:9" ht="12.75">
      <c r="B99" s="47"/>
      <c r="C99" s="47"/>
      <c r="D99" s="47"/>
      <c r="E99" s="47"/>
      <c r="F99" s="47"/>
      <c r="G99" s="47"/>
      <c r="H99" s="47"/>
      <c r="I99" s="47"/>
    </row>
    <row r="100" spans="2:9" ht="12.75">
      <c r="B100" s="47"/>
      <c r="C100" s="47"/>
      <c r="D100" s="47"/>
      <c r="E100" s="47"/>
      <c r="F100" s="47"/>
      <c r="G100" s="47"/>
      <c r="H100" s="47"/>
      <c r="I100" s="47"/>
    </row>
    <row r="101" spans="2:9" ht="12.75">
      <c r="B101" s="47"/>
      <c r="C101" s="47"/>
      <c r="D101" s="47"/>
      <c r="E101" s="47"/>
      <c r="F101" s="47"/>
      <c r="G101" s="47"/>
      <c r="H101" s="47"/>
      <c r="I101" s="47"/>
    </row>
    <row r="102" spans="2:9" ht="12.75">
      <c r="B102" s="47"/>
      <c r="C102" s="47"/>
      <c r="D102" s="47"/>
      <c r="E102" s="47"/>
      <c r="F102" s="47"/>
      <c r="G102" s="47"/>
      <c r="H102" s="47"/>
      <c r="I102" s="47"/>
    </row>
    <row r="103" spans="2:9" ht="12.75">
      <c r="B103" s="47"/>
      <c r="C103" s="47"/>
      <c r="D103" s="47"/>
      <c r="E103" s="47"/>
      <c r="F103" s="47"/>
      <c r="G103" s="47"/>
      <c r="H103" s="47"/>
      <c r="I103" s="47"/>
    </row>
    <row r="104" spans="2:9" ht="12.75">
      <c r="B104" s="47"/>
      <c r="C104" s="47"/>
      <c r="D104" s="47"/>
      <c r="E104" s="47"/>
      <c r="F104" s="47"/>
      <c r="G104" s="47"/>
      <c r="H104" s="47"/>
      <c r="I104" s="47"/>
    </row>
    <row r="105" spans="2:9" ht="12.75">
      <c r="B105" s="47"/>
      <c r="C105" s="47"/>
      <c r="D105" s="47"/>
      <c r="E105" s="47"/>
      <c r="F105" s="47"/>
      <c r="G105" s="47"/>
      <c r="H105" s="47"/>
      <c r="I105" s="47"/>
    </row>
    <row r="106" spans="2:9" ht="12.75">
      <c r="B106" s="47"/>
      <c r="C106" s="47"/>
      <c r="D106" s="47"/>
      <c r="E106" s="47"/>
      <c r="F106" s="47"/>
      <c r="G106" s="47"/>
      <c r="H106" s="47"/>
      <c r="I106" s="47"/>
    </row>
    <row r="107" spans="2:9" ht="12.75">
      <c r="B107" s="47"/>
      <c r="C107" s="47"/>
      <c r="D107" s="47"/>
      <c r="E107" s="47"/>
      <c r="F107" s="47"/>
      <c r="G107" s="47"/>
      <c r="H107" s="47"/>
      <c r="I107" s="47"/>
    </row>
    <row r="108" spans="2:9" ht="12.75">
      <c r="B108" s="47"/>
      <c r="C108" s="47"/>
      <c r="D108" s="47"/>
      <c r="E108" s="47"/>
      <c r="F108" s="47"/>
      <c r="G108" s="47"/>
      <c r="H108" s="47"/>
      <c r="I108" s="47"/>
    </row>
    <row r="109" spans="2:9" ht="12.75">
      <c r="B109" s="47"/>
      <c r="C109" s="47"/>
      <c r="D109" s="47"/>
      <c r="E109" s="47"/>
      <c r="F109" s="47"/>
      <c r="G109" s="47"/>
      <c r="H109" s="47"/>
      <c r="I109" s="47"/>
    </row>
    <row r="110" spans="2:9" ht="12.75">
      <c r="B110" s="47"/>
      <c r="C110" s="47"/>
      <c r="D110" s="47"/>
      <c r="E110" s="47"/>
      <c r="F110" s="47"/>
      <c r="G110" s="47"/>
      <c r="H110" s="47"/>
      <c r="I110" s="47"/>
    </row>
    <row r="111" spans="2:9" ht="12.75">
      <c r="B111" s="47"/>
      <c r="C111" s="47"/>
      <c r="D111" s="47"/>
      <c r="E111" s="47"/>
      <c r="F111" s="47"/>
      <c r="G111" s="47"/>
      <c r="H111" s="47"/>
      <c r="I111" s="47"/>
    </row>
    <row r="112" spans="2:9" ht="12.75">
      <c r="B112" s="47"/>
      <c r="C112" s="47"/>
      <c r="D112" s="47"/>
      <c r="E112" s="47"/>
      <c r="F112" s="47"/>
      <c r="G112" s="47"/>
      <c r="H112" s="47"/>
      <c r="I112" s="47"/>
    </row>
    <row r="113" spans="2:9" ht="12.75">
      <c r="B113" s="47"/>
      <c r="C113" s="47"/>
      <c r="D113" s="47"/>
      <c r="E113" s="47"/>
      <c r="F113" s="47"/>
      <c r="G113" s="47"/>
      <c r="H113" s="47"/>
      <c r="I113" s="47"/>
    </row>
    <row r="114" spans="2:9" ht="12.75">
      <c r="B114" s="47"/>
      <c r="C114" s="47"/>
      <c r="D114" s="47"/>
      <c r="E114" s="47"/>
      <c r="F114" s="47"/>
      <c r="G114" s="47"/>
      <c r="H114" s="47"/>
      <c r="I114" s="47"/>
    </row>
    <row r="115" spans="2:9" ht="12.75">
      <c r="B115" s="47"/>
      <c r="C115" s="47"/>
      <c r="D115" s="47"/>
      <c r="E115" s="47"/>
      <c r="F115" s="47"/>
      <c r="G115" s="47"/>
      <c r="H115" s="47"/>
      <c r="I115" s="47"/>
    </row>
    <row r="116" spans="2:9" ht="12.75">
      <c r="B116" s="47"/>
      <c r="C116" s="47"/>
      <c r="D116" s="47"/>
      <c r="E116" s="47"/>
      <c r="F116" s="47"/>
      <c r="G116" s="47"/>
      <c r="H116" s="47"/>
      <c r="I116" s="47"/>
    </row>
    <row r="117" spans="2:9" ht="12.75">
      <c r="B117" s="47"/>
      <c r="C117" s="47"/>
      <c r="D117" s="47"/>
      <c r="E117" s="47"/>
      <c r="F117" s="47"/>
      <c r="G117" s="47"/>
      <c r="H117" s="47"/>
      <c r="I117" s="47"/>
    </row>
    <row r="118" spans="2:9" ht="12.75">
      <c r="B118" s="47"/>
      <c r="C118" s="47"/>
      <c r="D118" s="47"/>
      <c r="E118" s="47"/>
      <c r="F118" s="47"/>
      <c r="G118" s="47"/>
      <c r="H118" s="47"/>
      <c r="I118" s="47"/>
    </row>
    <row r="119" spans="2:9" ht="12.75">
      <c r="B119" s="47"/>
      <c r="C119" s="47"/>
      <c r="D119" s="47"/>
      <c r="E119" s="47"/>
      <c r="F119" s="47"/>
      <c r="G119" s="47"/>
      <c r="H119" s="47"/>
      <c r="I119" s="47"/>
    </row>
    <row r="120" spans="2:9" ht="12.75">
      <c r="B120" s="47"/>
      <c r="C120" s="47"/>
      <c r="D120" s="47"/>
      <c r="E120" s="47"/>
      <c r="F120" s="47"/>
      <c r="G120" s="47"/>
      <c r="H120" s="47"/>
      <c r="I120" s="47"/>
    </row>
    <row r="121" spans="2:9" ht="12.75">
      <c r="B121" s="47"/>
      <c r="C121" s="47"/>
      <c r="D121" s="47"/>
      <c r="E121" s="47"/>
      <c r="F121" s="47"/>
      <c r="G121" s="47"/>
      <c r="H121" s="47"/>
      <c r="I121" s="47"/>
    </row>
    <row r="122" spans="2:9" ht="12.75">
      <c r="B122" s="47"/>
      <c r="C122" s="47"/>
      <c r="D122" s="47"/>
      <c r="E122" s="47"/>
      <c r="F122" s="47"/>
      <c r="G122" s="47"/>
      <c r="H122" s="47"/>
      <c r="I122" s="47"/>
    </row>
    <row r="123" spans="2:9" ht="12.75">
      <c r="B123" s="47"/>
      <c r="C123" s="47"/>
      <c r="D123" s="47"/>
      <c r="E123" s="47"/>
      <c r="F123" s="47"/>
      <c r="G123" s="47"/>
      <c r="H123" s="47"/>
      <c r="I123" s="47"/>
    </row>
    <row r="124" spans="2:9" ht="12.75">
      <c r="B124" s="47"/>
      <c r="C124" s="47"/>
      <c r="D124" s="47"/>
      <c r="E124" s="47"/>
      <c r="F124" s="47"/>
      <c r="G124" s="47"/>
      <c r="H124" s="47"/>
      <c r="I124" s="47"/>
    </row>
    <row r="125" spans="2:9" ht="12.75">
      <c r="B125" s="47"/>
      <c r="C125" s="47"/>
      <c r="D125" s="47"/>
      <c r="E125" s="47"/>
      <c r="F125" s="47"/>
      <c r="G125" s="47"/>
      <c r="H125" s="47"/>
      <c r="I125" s="47"/>
    </row>
    <row r="126" spans="2:9" ht="12.75">
      <c r="B126" s="47"/>
      <c r="C126" s="47"/>
      <c r="D126" s="47"/>
      <c r="E126" s="47"/>
      <c r="F126" s="47"/>
      <c r="G126" s="47"/>
      <c r="H126" s="47"/>
      <c r="I126" s="47"/>
    </row>
    <row r="127" spans="2:9" ht="12.75">
      <c r="B127" s="47"/>
      <c r="C127" s="47"/>
      <c r="D127" s="47"/>
      <c r="E127" s="47"/>
      <c r="F127" s="47"/>
      <c r="G127" s="47"/>
      <c r="H127" s="47"/>
      <c r="I127" s="47"/>
    </row>
    <row r="128" spans="2:9" ht="12.75">
      <c r="B128" s="47"/>
      <c r="C128" s="47"/>
      <c r="D128" s="47"/>
      <c r="E128" s="47"/>
      <c r="F128" s="47"/>
      <c r="G128" s="47"/>
      <c r="H128" s="47"/>
      <c r="I128" s="47"/>
    </row>
    <row r="129" spans="2:9" ht="12.75">
      <c r="B129" s="47"/>
      <c r="C129" s="47"/>
      <c r="D129" s="47"/>
      <c r="E129" s="47"/>
      <c r="F129" s="47"/>
      <c r="G129" s="47"/>
      <c r="H129" s="47"/>
      <c r="I129" s="47"/>
    </row>
    <row r="130" spans="2:9" ht="12.75">
      <c r="B130" s="47"/>
      <c r="C130" s="47"/>
      <c r="D130" s="47"/>
      <c r="E130" s="47"/>
      <c r="F130" s="47"/>
      <c r="G130" s="47"/>
      <c r="H130" s="47"/>
      <c r="I130" s="47"/>
    </row>
    <row r="131" spans="2:9" ht="12.75">
      <c r="B131" s="47"/>
      <c r="C131" s="47"/>
      <c r="D131" s="47"/>
      <c r="E131" s="47"/>
      <c r="F131" s="47"/>
      <c r="G131" s="47"/>
      <c r="H131" s="47"/>
      <c r="I131" s="47"/>
    </row>
    <row r="132" spans="2:9" ht="12.75">
      <c r="B132" s="47"/>
      <c r="C132" s="47"/>
      <c r="D132" s="47"/>
      <c r="E132" s="47"/>
      <c r="F132" s="47"/>
      <c r="G132" s="47"/>
      <c r="H132" s="47"/>
      <c r="I132" s="47"/>
    </row>
    <row r="133" spans="2:9" ht="12.75">
      <c r="B133" s="47"/>
      <c r="C133" s="47"/>
      <c r="D133" s="47"/>
      <c r="E133" s="47"/>
      <c r="F133" s="47"/>
      <c r="G133" s="47"/>
      <c r="H133" s="47"/>
      <c r="I133" s="47"/>
    </row>
    <row r="134" spans="2:9" ht="12.75">
      <c r="B134" s="47"/>
      <c r="C134" s="47"/>
      <c r="D134" s="47"/>
      <c r="E134" s="47"/>
      <c r="F134" s="47"/>
      <c r="G134" s="47"/>
      <c r="H134" s="47"/>
      <c r="I134" s="47"/>
    </row>
    <row r="135" spans="2:9" ht="12.75">
      <c r="B135" s="47"/>
      <c r="C135" s="47"/>
      <c r="D135" s="47"/>
      <c r="E135" s="47"/>
      <c r="F135" s="47"/>
      <c r="G135" s="47"/>
      <c r="H135" s="47"/>
      <c r="I135" s="47"/>
    </row>
    <row r="136" spans="2:9" ht="12.75">
      <c r="B136" s="47"/>
      <c r="C136" s="47"/>
      <c r="D136" s="47"/>
      <c r="E136" s="47"/>
      <c r="F136" s="47"/>
      <c r="G136" s="47"/>
      <c r="H136" s="47"/>
      <c r="I136" s="47"/>
    </row>
    <row r="137" spans="2:9" ht="12.75">
      <c r="B137" s="47"/>
      <c r="C137" s="47"/>
      <c r="D137" s="47"/>
      <c r="E137" s="47"/>
      <c r="F137" s="47"/>
      <c r="G137" s="47"/>
      <c r="H137" s="47"/>
      <c r="I137" s="47"/>
    </row>
    <row r="138" spans="2:9" ht="12.75">
      <c r="B138" s="47"/>
      <c r="C138" s="47"/>
      <c r="D138" s="47"/>
      <c r="E138" s="47"/>
      <c r="F138" s="47"/>
      <c r="G138" s="47"/>
      <c r="H138" s="47"/>
      <c r="I138" s="47"/>
    </row>
    <row r="139" spans="2:9" ht="12.75">
      <c r="B139" s="47"/>
      <c r="C139" s="47"/>
      <c r="D139" s="47"/>
      <c r="E139" s="47"/>
      <c r="F139" s="47"/>
      <c r="G139" s="47"/>
      <c r="H139" s="47"/>
      <c r="I139" s="47"/>
    </row>
    <row r="140" spans="2:9" ht="12.75">
      <c r="B140" s="47"/>
      <c r="C140" s="47"/>
      <c r="D140" s="47"/>
      <c r="E140" s="47"/>
      <c r="F140" s="47"/>
      <c r="G140" s="47"/>
      <c r="H140" s="47"/>
      <c r="I140" s="47"/>
    </row>
    <row r="141" spans="2:9" ht="12.75">
      <c r="B141" s="47"/>
      <c r="C141" s="47"/>
      <c r="D141" s="47"/>
      <c r="E141" s="47"/>
      <c r="F141" s="47"/>
      <c r="G141" s="47"/>
      <c r="H141" s="47"/>
      <c r="I141" s="47"/>
    </row>
    <row r="142" spans="2:9" ht="12.75">
      <c r="B142" s="47"/>
      <c r="C142" s="47"/>
      <c r="D142" s="47"/>
      <c r="E142" s="47"/>
      <c r="F142" s="47"/>
      <c r="G142" s="47"/>
      <c r="H142" s="47"/>
      <c r="I142" s="47"/>
    </row>
    <row r="143" spans="2:9" ht="12.75">
      <c r="B143" s="47"/>
      <c r="C143" s="47"/>
      <c r="D143" s="47"/>
      <c r="E143" s="47"/>
      <c r="F143" s="47"/>
      <c r="G143" s="47"/>
      <c r="H143" s="47"/>
      <c r="I143" s="47"/>
    </row>
    <row r="144" spans="2:9" ht="12.75">
      <c r="B144" s="47"/>
      <c r="C144" s="47"/>
      <c r="D144" s="47"/>
      <c r="E144" s="47"/>
      <c r="F144" s="47"/>
      <c r="G144" s="47"/>
      <c r="H144" s="47"/>
      <c r="I144" s="47"/>
    </row>
    <row r="145" spans="2:9" ht="12.75">
      <c r="B145" s="47"/>
      <c r="C145" s="47"/>
      <c r="D145" s="47"/>
      <c r="E145" s="47"/>
      <c r="F145" s="47"/>
      <c r="G145" s="47"/>
      <c r="H145" s="47"/>
      <c r="I145" s="47"/>
    </row>
    <row r="146" spans="2:9" ht="12.75">
      <c r="B146" s="47"/>
      <c r="C146" s="47"/>
      <c r="D146" s="47"/>
      <c r="E146" s="47"/>
      <c r="F146" s="47"/>
      <c r="G146" s="47"/>
      <c r="H146" s="47"/>
      <c r="I146" s="47"/>
    </row>
    <row r="147" spans="2:9" ht="12.75">
      <c r="B147" s="47"/>
      <c r="C147" s="47"/>
      <c r="D147" s="47"/>
      <c r="E147" s="47"/>
      <c r="F147" s="47"/>
      <c r="G147" s="47"/>
      <c r="H147" s="47"/>
      <c r="I147" s="47"/>
    </row>
    <row r="148" spans="2:9" ht="12.75">
      <c r="B148" s="47"/>
      <c r="C148" s="47"/>
      <c r="D148" s="47"/>
      <c r="E148" s="47"/>
      <c r="F148" s="47"/>
      <c r="G148" s="47"/>
      <c r="H148" s="47"/>
      <c r="I148" s="47"/>
    </row>
    <row r="149" spans="2:9" ht="12.75">
      <c r="B149" s="47"/>
      <c r="C149" s="47"/>
      <c r="D149" s="47"/>
      <c r="E149" s="47"/>
      <c r="F149" s="47"/>
      <c r="G149" s="47"/>
      <c r="H149" s="47"/>
      <c r="I149" s="47"/>
    </row>
    <row r="150" spans="2:9" ht="12.75">
      <c r="B150" s="47"/>
      <c r="C150" s="47"/>
      <c r="D150" s="47"/>
      <c r="E150" s="47"/>
      <c r="F150" s="47"/>
      <c r="G150" s="47"/>
      <c r="H150" s="47"/>
      <c r="I150" s="47"/>
    </row>
    <row r="151" spans="2:9" ht="12.75">
      <c r="B151" s="47"/>
      <c r="C151" s="47"/>
      <c r="D151" s="47"/>
      <c r="E151" s="47"/>
      <c r="F151" s="47"/>
      <c r="G151" s="47"/>
      <c r="H151" s="47"/>
      <c r="I151" s="47"/>
    </row>
    <row r="152" spans="2:9" ht="12.75">
      <c r="B152" s="47"/>
      <c r="C152" s="47"/>
      <c r="D152" s="47"/>
      <c r="E152" s="47"/>
      <c r="F152" s="47"/>
      <c r="G152" s="47"/>
      <c r="H152" s="47"/>
      <c r="I152" s="47"/>
    </row>
    <row r="153" spans="2:9" ht="12.75">
      <c r="B153" s="47"/>
      <c r="C153" s="47"/>
      <c r="D153" s="47"/>
      <c r="E153" s="47"/>
      <c r="F153" s="47"/>
      <c r="G153" s="47"/>
      <c r="H153" s="47"/>
      <c r="I153" s="47"/>
    </row>
    <row r="154" spans="2:9" ht="12.75">
      <c r="B154" s="47"/>
      <c r="C154" s="47"/>
      <c r="D154" s="47"/>
      <c r="E154" s="47"/>
      <c r="F154" s="47"/>
      <c r="G154" s="47"/>
      <c r="H154" s="47"/>
      <c r="I154" s="47"/>
    </row>
    <row r="155" spans="2:9" ht="12.75">
      <c r="B155" s="47"/>
      <c r="C155" s="47"/>
      <c r="D155" s="47"/>
      <c r="E155" s="47"/>
      <c r="F155" s="47"/>
      <c r="G155" s="47"/>
      <c r="H155" s="47"/>
      <c r="I155" s="47"/>
    </row>
    <row r="156" spans="2:9" ht="12.75">
      <c r="B156" s="47"/>
      <c r="C156" s="47"/>
      <c r="D156" s="47"/>
      <c r="E156" s="47"/>
      <c r="F156" s="47"/>
      <c r="G156" s="47"/>
      <c r="H156" s="47"/>
      <c r="I156" s="47"/>
    </row>
    <row r="157" spans="2:9" ht="12.75">
      <c r="B157" s="47"/>
      <c r="C157" s="47"/>
      <c r="D157" s="47"/>
      <c r="E157" s="47"/>
      <c r="F157" s="47"/>
      <c r="G157" s="47"/>
      <c r="H157" s="47"/>
      <c r="I157" s="47"/>
    </row>
    <row r="158" spans="2:9" ht="12.75">
      <c r="B158" s="47"/>
      <c r="C158" s="47"/>
      <c r="D158" s="47"/>
      <c r="E158" s="47"/>
      <c r="F158" s="47"/>
      <c r="G158" s="47"/>
      <c r="H158" s="47"/>
      <c r="I158" s="47"/>
    </row>
    <row r="159" spans="2:9" ht="12.75">
      <c r="B159" s="47"/>
      <c r="C159" s="47"/>
      <c r="D159" s="47"/>
      <c r="E159" s="47"/>
      <c r="F159" s="47"/>
      <c r="G159" s="47"/>
      <c r="H159" s="47"/>
      <c r="I159" s="47"/>
    </row>
    <row r="160" spans="2:9" ht="12.75">
      <c r="B160" s="47"/>
      <c r="C160" s="47"/>
      <c r="D160" s="47"/>
      <c r="E160" s="47"/>
      <c r="F160" s="47"/>
      <c r="G160" s="47"/>
      <c r="H160" s="47"/>
      <c r="I160" s="47"/>
    </row>
    <row r="161" spans="2:9" ht="12.75">
      <c r="B161" s="47"/>
      <c r="C161" s="47"/>
      <c r="D161" s="47"/>
      <c r="E161" s="47"/>
      <c r="F161" s="47"/>
      <c r="G161" s="47"/>
      <c r="H161" s="47"/>
      <c r="I161" s="47"/>
    </row>
    <row r="162" spans="2:9" ht="12.75">
      <c r="B162" s="47"/>
      <c r="C162" s="47"/>
      <c r="D162" s="47"/>
      <c r="E162" s="47"/>
      <c r="F162" s="47"/>
      <c r="G162" s="47"/>
      <c r="H162" s="47"/>
      <c r="I162" s="47"/>
    </row>
    <row r="163" spans="2:9" ht="12.75">
      <c r="B163" s="47"/>
      <c r="C163" s="47"/>
      <c r="D163" s="47"/>
      <c r="E163" s="47"/>
      <c r="F163" s="47"/>
      <c r="G163" s="47"/>
      <c r="H163" s="47"/>
      <c r="I163" s="47"/>
    </row>
    <row r="164" spans="2:9" ht="12.75">
      <c r="B164" s="47"/>
      <c r="C164" s="47"/>
      <c r="D164" s="47"/>
      <c r="E164" s="47"/>
      <c r="F164" s="47"/>
      <c r="G164" s="47"/>
      <c r="H164" s="47"/>
      <c r="I164" s="47"/>
    </row>
    <row r="165" spans="2:9" ht="12.75">
      <c r="B165" s="47"/>
      <c r="C165" s="47"/>
      <c r="D165" s="47"/>
      <c r="E165" s="47"/>
      <c r="F165" s="47"/>
      <c r="G165" s="47"/>
      <c r="H165" s="47"/>
      <c r="I165" s="47"/>
    </row>
    <row r="166" spans="2:9" ht="12.75">
      <c r="B166" s="47"/>
      <c r="C166" s="47"/>
      <c r="D166" s="47"/>
      <c r="E166" s="47"/>
      <c r="F166" s="47"/>
      <c r="G166" s="47"/>
      <c r="H166" s="47"/>
      <c r="I166" s="47"/>
    </row>
    <row r="167" spans="2:9" ht="12.75">
      <c r="B167" s="47"/>
      <c r="C167" s="47"/>
      <c r="D167" s="47"/>
      <c r="E167" s="47"/>
      <c r="F167" s="47"/>
      <c r="G167" s="47"/>
      <c r="H167" s="47"/>
      <c r="I167" s="47"/>
    </row>
    <row r="168" spans="2:9" ht="12.75">
      <c r="B168" s="47"/>
      <c r="C168" s="47"/>
      <c r="D168" s="47"/>
      <c r="E168" s="47"/>
      <c r="F168" s="47"/>
      <c r="G168" s="47"/>
      <c r="H168" s="47"/>
      <c r="I168" s="47"/>
    </row>
    <row r="169" spans="2:9" ht="12.75">
      <c r="B169" s="47"/>
      <c r="C169" s="47"/>
      <c r="D169" s="47"/>
      <c r="E169" s="47"/>
      <c r="F169" s="47"/>
      <c r="G169" s="47"/>
      <c r="H169" s="47"/>
      <c r="I169" s="47"/>
    </row>
    <row r="170" spans="2:9" ht="12.75">
      <c r="B170" s="47"/>
      <c r="C170" s="47"/>
      <c r="D170" s="47"/>
      <c r="E170" s="47"/>
      <c r="F170" s="47"/>
      <c r="G170" s="47"/>
      <c r="H170" s="47"/>
      <c r="I170" s="47"/>
    </row>
    <row r="171" spans="2:9" ht="12.75">
      <c r="B171" s="47"/>
      <c r="C171" s="47"/>
      <c r="D171" s="47"/>
      <c r="E171" s="47"/>
      <c r="F171" s="47"/>
      <c r="G171" s="47"/>
      <c r="H171" s="47"/>
      <c r="I171" s="47"/>
    </row>
    <row r="172" spans="2:9" ht="12.75">
      <c r="B172" s="47"/>
      <c r="C172" s="47"/>
      <c r="D172" s="47"/>
      <c r="E172" s="47"/>
      <c r="F172" s="47"/>
      <c r="G172" s="47"/>
      <c r="H172" s="47"/>
      <c r="I172" s="47"/>
    </row>
    <row r="173" spans="2:9" ht="12.75">
      <c r="B173" s="47"/>
      <c r="C173" s="47"/>
      <c r="D173" s="47"/>
      <c r="E173" s="47"/>
      <c r="F173" s="47"/>
      <c r="G173" s="47"/>
      <c r="H173" s="47"/>
      <c r="I173" s="47"/>
    </row>
    <row r="174" spans="2:9" ht="12.75">
      <c r="B174" s="47"/>
      <c r="C174" s="47"/>
      <c r="D174" s="47"/>
      <c r="E174" s="47"/>
      <c r="F174" s="47"/>
      <c r="G174" s="47"/>
      <c r="H174" s="47"/>
      <c r="I174" s="47"/>
    </row>
    <row r="175" spans="2:9" ht="12.75">
      <c r="B175" s="47"/>
      <c r="C175" s="47"/>
      <c r="D175" s="47"/>
      <c r="E175" s="47"/>
      <c r="F175" s="47"/>
      <c r="G175" s="47"/>
      <c r="H175" s="47"/>
      <c r="I175" s="47"/>
    </row>
    <row r="176" spans="2:9" ht="12.75">
      <c r="B176" s="47"/>
      <c r="C176" s="47"/>
      <c r="D176" s="47"/>
      <c r="E176" s="47"/>
      <c r="F176" s="47"/>
      <c r="G176" s="47"/>
      <c r="H176" s="47"/>
      <c r="I176" s="47"/>
    </row>
    <row r="177" spans="2:9" ht="12.75">
      <c r="B177" s="47"/>
      <c r="C177" s="47"/>
      <c r="D177" s="47"/>
      <c r="E177" s="47"/>
      <c r="F177" s="47"/>
      <c r="G177" s="47"/>
      <c r="H177" s="47"/>
      <c r="I177" s="47"/>
    </row>
    <row r="178" spans="2:9" ht="12.75">
      <c r="B178" s="47"/>
      <c r="C178" s="47"/>
      <c r="D178" s="47"/>
      <c r="E178" s="47"/>
      <c r="F178" s="47"/>
      <c r="G178" s="47"/>
      <c r="H178" s="47"/>
      <c r="I178" s="47"/>
    </row>
    <row r="179" spans="2:9" ht="12.75">
      <c r="B179" s="47"/>
      <c r="C179" s="47"/>
      <c r="D179" s="47"/>
      <c r="E179" s="47"/>
      <c r="F179" s="47"/>
      <c r="G179" s="47"/>
      <c r="H179" s="47"/>
      <c r="I179" s="47"/>
    </row>
    <row r="180" spans="2:9" ht="12.75">
      <c r="B180" s="47"/>
      <c r="C180" s="47"/>
      <c r="D180" s="47"/>
      <c r="E180" s="47"/>
      <c r="F180" s="47"/>
      <c r="G180" s="47"/>
      <c r="H180" s="47"/>
      <c r="I180" s="47"/>
    </row>
    <row r="181" spans="2:9" ht="12.75">
      <c r="B181" s="47"/>
      <c r="C181" s="47"/>
      <c r="D181" s="47"/>
      <c r="E181" s="47"/>
      <c r="F181" s="47"/>
      <c r="G181" s="47"/>
      <c r="H181" s="47"/>
      <c r="I181" s="47"/>
    </row>
    <row r="182" spans="2:9" ht="12.75">
      <c r="B182" s="47"/>
      <c r="C182" s="47"/>
      <c r="D182" s="47"/>
      <c r="E182" s="47"/>
      <c r="F182" s="47"/>
      <c r="G182" s="47"/>
      <c r="H182" s="47"/>
      <c r="I182" s="47"/>
    </row>
    <row r="183" spans="2:9" ht="12.75">
      <c r="B183" s="47"/>
      <c r="C183" s="47"/>
      <c r="D183" s="47"/>
      <c r="E183" s="47"/>
      <c r="F183" s="47"/>
      <c r="G183" s="47"/>
      <c r="H183" s="47"/>
      <c r="I183" s="47"/>
    </row>
    <row r="184" spans="2:9" ht="12.75">
      <c r="B184" s="47"/>
      <c r="C184" s="47"/>
      <c r="D184" s="47"/>
      <c r="E184" s="47"/>
      <c r="F184" s="47"/>
      <c r="G184" s="47"/>
      <c r="H184" s="47"/>
      <c r="I184" s="47"/>
    </row>
    <row r="185" spans="2:9" ht="12.75">
      <c r="B185" s="47"/>
      <c r="C185" s="47"/>
      <c r="D185" s="47"/>
      <c r="E185" s="47"/>
      <c r="F185" s="47"/>
      <c r="G185" s="47"/>
      <c r="H185" s="47"/>
      <c r="I185" s="47"/>
    </row>
    <row r="186" spans="2:9" ht="12.75">
      <c r="B186" s="47"/>
      <c r="C186" s="47"/>
      <c r="D186" s="47"/>
      <c r="E186" s="47"/>
      <c r="F186" s="47"/>
      <c r="G186" s="47"/>
      <c r="H186" s="47"/>
      <c r="I186" s="47"/>
    </row>
    <row r="187" spans="2:9" ht="12.75">
      <c r="B187" s="47"/>
      <c r="C187" s="47"/>
      <c r="D187" s="47"/>
      <c r="E187" s="47"/>
      <c r="F187" s="47"/>
      <c r="G187" s="47"/>
      <c r="H187" s="47"/>
      <c r="I187" s="47"/>
    </row>
    <row r="188" spans="2:9" ht="12.75">
      <c r="B188" s="47"/>
      <c r="C188" s="47"/>
      <c r="D188" s="47"/>
      <c r="E188" s="47"/>
      <c r="F188" s="47"/>
      <c r="G188" s="47"/>
      <c r="H188" s="47"/>
      <c r="I188" s="47"/>
    </row>
    <row r="189" spans="2:9" ht="12.75">
      <c r="B189" s="47"/>
      <c r="C189" s="47"/>
      <c r="D189" s="47"/>
      <c r="E189" s="47"/>
      <c r="F189" s="47"/>
      <c r="G189" s="47"/>
      <c r="H189" s="47"/>
      <c r="I189" s="47"/>
    </row>
    <row r="190" spans="2:9" ht="12.75">
      <c r="B190" s="47"/>
      <c r="C190" s="47"/>
      <c r="D190" s="47"/>
      <c r="E190" s="47"/>
      <c r="F190" s="47"/>
      <c r="G190" s="47"/>
      <c r="H190" s="47"/>
      <c r="I190" s="47"/>
    </row>
    <row r="191" spans="2:9" ht="12.75">
      <c r="B191" s="47"/>
      <c r="C191" s="47"/>
      <c r="D191" s="47"/>
      <c r="E191" s="47"/>
      <c r="F191" s="47"/>
      <c r="G191" s="47"/>
      <c r="H191" s="47"/>
      <c r="I191" s="47"/>
    </row>
    <row r="192" spans="2:9" ht="12.75">
      <c r="B192" s="47"/>
      <c r="C192" s="47"/>
      <c r="D192" s="47"/>
      <c r="E192" s="47"/>
      <c r="F192" s="47"/>
      <c r="G192" s="47"/>
      <c r="H192" s="47"/>
      <c r="I192" s="47"/>
    </row>
    <row r="193" spans="2:9" ht="12.75">
      <c r="B193" s="47"/>
      <c r="C193" s="47"/>
      <c r="D193" s="47"/>
      <c r="E193" s="47"/>
      <c r="F193" s="47"/>
      <c r="G193" s="47"/>
      <c r="H193" s="47"/>
      <c r="I193" s="47"/>
    </row>
    <row r="194" spans="2:9" ht="12.75">
      <c r="B194" s="47"/>
      <c r="C194" s="47"/>
      <c r="D194" s="47"/>
      <c r="E194" s="47"/>
      <c r="F194" s="47"/>
      <c r="G194" s="47"/>
      <c r="H194" s="47"/>
      <c r="I194" s="47"/>
    </row>
    <row r="195" spans="2:9" ht="12.75">
      <c r="B195" s="47"/>
      <c r="C195" s="47"/>
      <c r="D195" s="47"/>
      <c r="E195" s="47"/>
      <c r="F195" s="47"/>
      <c r="G195" s="47"/>
      <c r="H195" s="47"/>
      <c r="I195" s="47"/>
    </row>
    <row r="196" spans="2:9" ht="12.75">
      <c r="B196" s="47"/>
      <c r="C196" s="47"/>
      <c r="D196" s="47"/>
      <c r="E196" s="47"/>
      <c r="F196" s="47"/>
      <c r="G196" s="47"/>
      <c r="H196" s="47"/>
      <c r="I196" s="47"/>
    </row>
    <row r="197" spans="2:9" ht="12.75">
      <c r="B197" s="47"/>
      <c r="C197" s="47"/>
      <c r="D197" s="47"/>
      <c r="E197" s="47"/>
      <c r="F197" s="47"/>
      <c r="G197" s="47"/>
      <c r="H197" s="47"/>
      <c r="I197" s="47"/>
    </row>
    <row r="198" spans="2:9" ht="12.75">
      <c r="B198" s="47"/>
      <c r="C198" s="47"/>
      <c r="D198" s="47"/>
      <c r="E198" s="47"/>
      <c r="F198" s="47"/>
      <c r="G198" s="47"/>
      <c r="H198" s="47"/>
      <c r="I198" s="47"/>
    </row>
    <row r="199" spans="2:9" ht="12.75">
      <c r="B199" s="47"/>
      <c r="C199" s="47"/>
      <c r="D199" s="47"/>
      <c r="E199" s="47"/>
      <c r="F199" s="47"/>
      <c r="G199" s="47"/>
      <c r="H199" s="47"/>
      <c r="I199" s="47"/>
    </row>
    <row r="200" spans="2:9" ht="12.75">
      <c r="B200" s="47"/>
      <c r="C200" s="47"/>
      <c r="D200" s="47"/>
      <c r="E200" s="47"/>
      <c r="F200" s="47"/>
      <c r="G200" s="47"/>
      <c r="H200" s="47"/>
      <c r="I200" s="47"/>
    </row>
    <row r="201" spans="2:9" ht="12.75">
      <c r="B201" s="47"/>
      <c r="C201" s="47"/>
      <c r="D201" s="47"/>
      <c r="E201" s="47"/>
      <c r="F201" s="47"/>
      <c r="G201" s="47"/>
      <c r="H201" s="47"/>
      <c r="I201" s="47"/>
    </row>
    <row r="202" spans="2:9" ht="12.75">
      <c r="B202" s="47"/>
      <c r="C202" s="47"/>
      <c r="D202" s="47"/>
      <c r="E202" s="47"/>
      <c r="F202" s="47"/>
      <c r="G202" s="47"/>
      <c r="H202" s="47"/>
      <c r="I202" s="47"/>
    </row>
    <row r="203" spans="2:9" ht="12.75">
      <c r="B203" s="47"/>
      <c r="C203" s="47"/>
      <c r="D203" s="47"/>
      <c r="E203" s="47"/>
      <c r="F203" s="47"/>
      <c r="G203" s="47"/>
      <c r="H203" s="47"/>
      <c r="I203" s="47"/>
    </row>
    <row r="204" spans="2:9" ht="12.75">
      <c r="B204" s="47"/>
      <c r="C204" s="47"/>
      <c r="D204" s="47"/>
      <c r="E204" s="47"/>
      <c r="F204" s="47"/>
      <c r="G204" s="47"/>
      <c r="H204" s="47"/>
      <c r="I204" s="47"/>
    </row>
    <row r="205" spans="2:9" ht="12.75">
      <c r="B205" s="47"/>
      <c r="C205" s="47"/>
      <c r="D205" s="47"/>
      <c r="E205" s="47"/>
      <c r="F205" s="47"/>
      <c r="G205" s="47"/>
      <c r="H205" s="47"/>
      <c r="I205" s="47"/>
    </row>
    <row r="206" spans="2:9" ht="12.75">
      <c r="B206" s="47"/>
      <c r="C206" s="47"/>
      <c r="D206" s="47"/>
      <c r="E206" s="47"/>
      <c r="F206" s="47"/>
      <c r="G206" s="47"/>
      <c r="H206" s="47"/>
      <c r="I206" s="47"/>
    </row>
    <row r="207" spans="2:9" ht="12.75">
      <c r="B207" s="47"/>
      <c r="C207" s="47"/>
      <c r="D207" s="47"/>
      <c r="E207" s="47"/>
      <c r="F207" s="47"/>
      <c r="G207" s="47"/>
      <c r="H207" s="47"/>
      <c r="I207" s="47"/>
    </row>
    <row r="208" spans="2:9" ht="12.75">
      <c r="B208" s="47"/>
      <c r="C208" s="47"/>
      <c r="D208" s="47"/>
      <c r="E208" s="47"/>
      <c r="F208" s="47"/>
      <c r="G208" s="47"/>
      <c r="H208" s="47"/>
      <c r="I208" s="47"/>
    </row>
    <row r="209" spans="2:9" ht="12.75">
      <c r="B209" s="47"/>
      <c r="C209" s="47"/>
      <c r="D209" s="47"/>
      <c r="E209" s="47"/>
      <c r="F209" s="47"/>
      <c r="G209" s="47"/>
      <c r="H209" s="47"/>
      <c r="I209" s="47"/>
    </row>
    <row r="210" spans="2:9" ht="12.75">
      <c r="B210" s="47"/>
      <c r="C210" s="47"/>
      <c r="D210" s="47"/>
      <c r="E210" s="47"/>
      <c r="F210" s="47"/>
      <c r="G210" s="47"/>
      <c r="H210" s="47"/>
      <c r="I210" s="47"/>
    </row>
    <row r="211" spans="2:9" ht="12.75">
      <c r="B211" s="47"/>
      <c r="C211" s="47"/>
      <c r="D211" s="47"/>
      <c r="E211" s="47"/>
      <c r="F211" s="47"/>
      <c r="G211" s="47"/>
      <c r="H211" s="47"/>
      <c r="I211" s="47"/>
    </row>
    <row r="212" spans="2:9" ht="12.75">
      <c r="B212" s="47"/>
      <c r="C212" s="47"/>
      <c r="D212" s="47"/>
      <c r="E212" s="47"/>
      <c r="F212" s="47"/>
      <c r="G212" s="47"/>
      <c r="H212" s="47"/>
      <c r="I212" s="47"/>
    </row>
    <row r="213" spans="2:9" ht="12.75">
      <c r="B213" s="47"/>
      <c r="C213" s="47"/>
      <c r="D213" s="47"/>
      <c r="E213" s="47"/>
      <c r="F213" s="47"/>
      <c r="G213" s="47"/>
      <c r="H213" s="47"/>
      <c r="I213" s="47"/>
    </row>
    <row r="214" spans="2:9" ht="12.75">
      <c r="B214" s="47"/>
      <c r="C214" s="47"/>
      <c r="D214" s="47"/>
      <c r="E214" s="47"/>
      <c r="F214" s="47"/>
      <c r="G214" s="47"/>
      <c r="H214" s="47"/>
      <c r="I214" s="47"/>
    </row>
    <row r="215" spans="2:9" ht="12.75">
      <c r="B215" s="47"/>
      <c r="C215" s="47"/>
      <c r="D215" s="47"/>
      <c r="E215" s="47"/>
      <c r="F215" s="47"/>
      <c r="G215" s="47"/>
      <c r="H215" s="47"/>
      <c r="I215" s="47"/>
    </row>
    <row r="216" spans="2:9" ht="12.75">
      <c r="B216" s="47"/>
      <c r="C216" s="47"/>
      <c r="D216" s="47"/>
      <c r="E216" s="47"/>
      <c r="F216" s="47"/>
      <c r="G216" s="47"/>
      <c r="H216" s="47"/>
      <c r="I216" s="47"/>
    </row>
    <row r="217" spans="2:9" ht="12.75">
      <c r="B217" s="47"/>
      <c r="C217" s="47"/>
      <c r="D217" s="47"/>
      <c r="E217" s="47"/>
      <c r="F217" s="47"/>
      <c r="G217" s="47"/>
      <c r="H217" s="47"/>
      <c r="I217" s="47"/>
    </row>
    <row r="218" spans="2:9" ht="12.75">
      <c r="B218" s="47"/>
      <c r="C218" s="47"/>
      <c r="D218" s="47"/>
      <c r="E218" s="47"/>
      <c r="F218" s="47"/>
      <c r="G218" s="47"/>
      <c r="H218" s="47"/>
      <c r="I218" s="47"/>
    </row>
    <row r="219" spans="2:9" ht="12.75">
      <c r="B219" s="47"/>
      <c r="C219" s="47"/>
      <c r="D219" s="47"/>
      <c r="E219" s="47"/>
      <c r="F219" s="47"/>
      <c r="G219" s="47"/>
      <c r="H219" s="47"/>
      <c r="I219" s="47"/>
    </row>
    <row r="220" spans="2:9" ht="12.75">
      <c r="B220" s="47"/>
      <c r="C220" s="47"/>
      <c r="D220" s="47"/>
      <c r="E220" s="47"/>
      <c r="F220" s="47"/>
      <c r="G220" s="47"/>
      <c r="H220" s="47"/>
      <c r="I220" s="47"/>
    </row>
    <row r="221" spans="2:9" ht="12.75">
      <c r="B221" s="47"/>
      <c r="C221" s="47"/>
      <c r="D221" s="47"/>
      <c r="E221" s="47"/>
      <c r="F221" s="47"/>
      <c r="G221" s="47"/>
      <c r="H221" s="47"/>
      <c r="I221" s="47"/>
    </row>
    <row r="222" spans="2:9" ht="12.75">
      <c r="B222" s="47"/>
      <c r="C222" s="47"/>
      <c r="D222" s="47"/>
      <c r="E222" s="47"/>
      <c r="F222" s="47"/>
      <c r="G222" s="47"/>
      <c r="H222" s="47"/>
      <c r="I222" s="47"/>
    </row>
    <row r="223" spans="2:9" ht="12.75">
      <c r="B223" s="47"/>
      <c r="C223" s="47"/>
      <c r="D223" s="47"/>
      <c r="E223" s="47"/>
      <c r="F223" s="47"/>
      <c r="G223" s="47"/>
      <c r="H223" s="47"/>
      <c r="I223" s="47"/>
    </row>
    <row r="224" spans="2:9" ht="12.75">
      <c r="B224" s="47"/>
      <c r="C224" s="47"/>
      <c r="D224" s="47"/>
      <c r="E224" s="47"/>
      <c r="F224" s="47"/>
      <c r="G224" s="47"/>
      <c r="H224" s="47"/>
      <c r="I224" s="47"/>
    </row>
    <row r="225" spans="2:9" ht="12.75">
      <c r="B225" s="47"/>
      <c r="C225" s="47"/>
      <c r="D225" s="47"/>
      <c r="E225" s="47"/>
      <c r="F225" s="47"/>
      <c r="G225" s="47"/>
      <c r="H225" s="47"/>
      <c r="I225" s="47"/>
    </row>
    <row r="226" spans="2:9" ht="12.75">
      <c r="B226" s="47"/>
      <c r="C226" s="47"/>
      <c r="D226" s="47"/>
      <c r="E226" s="47"/>
      <c r="F226" s="47"/>
      <c r="G226" s="47"/>
      <c r="H226" s="47"/>
      <c r="I226" s="47"/>
    </row>
    <row r="227" spans="2:9" ht="12.75">
      <c r="B227" s="47"/>
      <c r="C227" s="47"/>
      <c r="D227" s="47"/>
      <c r="E227" s="47"/>
      <c r="F227" s="47"/>
      <c r="G227" s="47"/>
      <c r="H227" s="47"/>
      <c r="I227" s="47"/>
    </row>
    <row r="228" spans="2:9" ht="12.75">
      <c r="B228" s="47"/>
      <c r="C228" s="47"/>
      <c r="D228" s="47"/>
      <c r="E228" s="47"/>
      <c r="F228" s="47"/>
      <c r="G228" s="47"/>
      <c r="H228" s="47"/>
      <c r="I228" s="47"/>
    </row>
    <row r="229" spans="2:9" ht="12.75">
      <c r="B229" s="47"/>
      <c r="C229" s="47"/>
      <c r="D229" s="47"/>
      <c r="E229" s="47"/>
      <c r="F229" s="47"/>
      <c r="G229" s="47"/>
      <c r="H229" s="47"/>
      <c r="I229" s="47"/>
    </row>
    <row r="230" spans="2:9" ht="12.75">
      <c r="B230" s="47"/>
      <c r="C230" s="47"/>
      <c r="D230" s="47"/>
      <c r="E230" s="47"/>
      <c r="F230" s="47"/>
      <c r="G230" s="47"/>
      <c r="H230" s="47"/>
      <c r="I230" s="47"/>
    </row>
    <row r="231" spans="2:9" ht="12.75">
      <c r="B231" s="47"/>
      <c r="C231" s="47"/>
      <c r="D231" s="47"/>
      <c r="E231" s="47"/>
      <c r="F231" s="47"/>
      <c r="G231" s="47"/>
      <c r="H231" s="47"/>
      <c r="I231" s="47"/>
    </row>
    <row r="232" spans="2:9" ht="12.75">
      <c r="B232" s="47"/>
      <c r="C232" s="47"/>
      <c r="D232" s="47"/>
      <c r="E232" s="47"/>
      <c r="F232" s="47"/>
      <c r="G232" s="47"/>
      <c r="H232" s="47"/>
      <c r="I232" s="47"/>
    </row>
    <row r="233" spans="2:9" ht="12.75">
      <c r="B233" s="47"/>
      <c r="C233" s="47"/>
      <c r="D233" s="47"/>
      <c r="E233" s="47"/>
      <c r="F233" s="47"/>
      <c r="G233" s="47"/>
      <c r="H233" s="47"/>
      <c r="I233" s="47"/>
    </row>
    <row r="234" spans="2:9" ht="12.75">
      <c r="B234" s="47"/>
      <c r="C234" s="47"/>
      <c r="D234" s="47"/>
      <c r="E234" s="47"/>
      <c r="F234" s="47"/>
      <c r="G234" s="47"/>
      <c r="H234" s="47"/>
      <c r="I234" s="47"/>
    </row>
    <row r="235" spans="2:9" ht="12.75">
      <c r="B235" s="47"/>
      <c r="C235" s="47"/>
      <c r="D235" s="47"/>
      <c r="E235" s="47"/>
      <c r="F235" s="47"/>
      <c r="G235" s="47"/>
      <c r="H235" s="47"/>
      <c r="I235" s="47"/>
    </row>
    <row r="236" spans="2:9" ht="12.75">
      <c r="B236" s="47"/>
      <c r="C236" s="47"/>
      <c r="D236" s="47"/>
      <c r="E236" s="47"/>
      <c r="F236" s="47"/>
      <c r="G236" s="47"/>
      <c r="H236" s="47"/>
      <c r="I236" s="47"/>
    </row>
    <row r="237" spans="2:9" ht="12.75">
      <c r="B237" s="47"/>
      <c r="C237" s="47"/>
      <c r="D237" s="47"/>
      <c r="E237" s="47"/>
      <c r="F237" s="47"/>
      <c r="G237" s="47"/>
      <c r="H237" s="47"/>
      <c r="I237" s="47"/>
    </row>
    <row r="238" spans="2:9" ht="12.75">
      <c r="B238" s="47"/>
      <c r="C238" s="47"/>
      <c r="D238" s="47"/>
      <c r="E238" s="47"/>
      <c r="F238" s="47"/>
      <c r="G238" s="47"/>
      <c r="H238" s="47"/>
      <c r="I238" s="47"/>
    </row>
    <row r="239" spans="2:9" ht="12.75">
      <c r="B239" s="47"/>
      <c r="C239" s="47"/>
      <c r="D239" s="47"/>
      <c r="E239" s="47"/>
      <c r="F239" s="47"/>
      <c r="G239" s="47"/>
      <c r="H239" s="47"/>
      <c r="I239" s="47"/>
    </row>
    <row r="240" spans="2:9" ht="12.75">
      <c r="B240" s="47"/>
      <c r="C240" s="47"/>
      <c r="D240" s="47"/>
      <c r="E240" s="47"/>
      <c r="F240" s="47"/>
      <c r="G240" s="47"/>
      <c r="H240" s="47"/>
      <c r="I240" s="47"/>
    </row>
    <row r="241" spans="2:9" ht="12.75">
      <c r="B241" s="47"/>
      <c r="C241" s="47"/>
      <c r="D241" s="47"/>
      <c r="E241" s="47"/>
      <c r="F241" s="47"/>
      <c r="G241" s="47"/>
      <c r="H241" s="47"/>
      <c r="I241" s="47"/>
    </row>
    <row r="242" spans="2:9" ht="12.75">
      <c r="B242" s="47"/>
      <c r="C242" s="47"/>
      <c r="D242" s="47"/>
      <c r="E242" s="47"/>
      <c r="F242" s="47"/>
      <c r="G242" s="47"/>
      <c r="H242" s="47"/>
      <c r="I242" s="47"/>
    </row>
    <row r="243" spans="2:9" ht="12.75">
      <c r="B243" s="47"/>
      <c r="C243" s="47"/>
      <c r="D243" s="47"/>
      <c r="E243" s="47"/>
      <c r="F243" s="47"/>
      <c r="G243" s="47"/>
      <c r="H243" s="47"/>
      <c r="I243" s="47"/>
    </row>
    <row r="244" spans="2:9" ht="12.75">
      <c r="B244" s="47"/>
      <c r="C244" s="47"/>
      <c r="D244" s="47"/>
      <c r="E244" s="47"/>
      <c r="F244" s="47"/>
      <c r="G244" s="47"/>
      <c r="H244" s="47"/>
      <c r="I244" s="47"/>
    </row>
    <row r="245" spans="2:9" ht="12.75">
      <c r="B245" s="47"/>
      <c r="C245" s="47"/>
      <c r="D245" s="47"/>
      <c r="E245" s="47"/>
      <c r="F245" s="47"/>
      <c r="G245" s="47"/>
      <c r="H245" s="47"/>
      <c r="I245" s="47"/>
    </row>
    <row r="246" spans="2:9" ht="12.75">
      <c r="B246" s="47"/>
      <c r="C246" s="47"/>
      <c r="D246" s="47"/>
      <c r="E246" s="47"/>
      <c r="F246" s="47"/>
      <c r="G246" s="47"/>
      <c r="H246" s="47"/>
      <c r="I246" s="47"/>
    </row>
    <row r="247" spans="2:9" ht="12.75">
      <c r="B247" s="47"/>
      <c r="C247" s="47"/>
      <c r="D247" s="47"/>
      <c r="E247" s="47"/>
      <c r="F247" s="47"/>
      <c r="G247" s="47"/>
      <c r="H247" s="47"/>
      <c r="I247" s="47"/>
    </row>
    <row r="248" spans="2:9" ht="12.75">
      <c r="B248" s="47"/>
      <c r="C248" s="47"/>
      <c r="D248" s="47"/>
      <c r="E248" s="47"/>
      <c r="F248" s="47"/>
      <c r="G248" s="47"/>
      <c r="H248" s="47"/>
      <c r="I248" s="47"/>
    </row>
    <row r="249" spans="2:9" ht="12.75">
      <c r="B249" s="47"/>
      <c r="C249" s="47"/>
      <c r="D249" s="47"/>
      <c r="E249" s="47"/>
      <c r="F249" s="47"/>
      <c r="G249" s="47"/>
      <c r="H249" s="47"/>
      <c r="I249" s="47"/>
    </row>
    <row r="250" spans="2:9" ht="12.75">
      <c r="B250" s="47"/>
      <c r="C250" s="47"/>
      <c r="D250" s="47"/>
      <c r="E250" s="47"/>
      <c r="F250" s="47"/>
      <c r="G250" s="47"/>
      <c r="H250" s="47"/>
      <c r="I250" s="47"/>
    </row>
    <row r="251" spans="2:9" ht="12.75">
      <c r="B251" s="47"/>
      <c r="C251" s="47"/>
      <c r="D251" s="47"/>
      <c r="E251" s="47"/>
      <c r="F251" s="47"/>
      <c r="G251" s="47"/>
      <c r="H251" s="47"/>
      <c r="I251" s="47"/>
    </row>
    <row r="252" spans="2:9" ht="12.75">
      <c r="B252" s="47"/>
      <c r="C252" s="47"/>
      <c r="D252" s="47"/>
      <c r="E252" s="47"/>
      <c r="F252" s="47"/>
      <c r="G252" s="47"/>
      <c r="H252" s="47"/>
      <c r="I252" s="47"/>
    </row>
    <row r="253" spans="2:9" ht="12.75">
      <c r="B253" s="47"/>
      <c r="C253" s="47"/>
      <c r="D253" s="47"/>
      <c r="E253" s="47"/>
      <c r="F253" s="47"/>
      <c r="G253" s="47"/>
      <c r="H253" s="47"/>
      <c r="I253" s="47"/>
    </row>
    <row r="254" spans="2:9" ht="12.75">
      <c r="B254" s="47"/>
      <c r="C254" s="47"/>
      <c r="D254" s="47"/>
      <c r="E254" s="47"/>
      <c r="F254" s="47"/>
      <c r="G254" s="47"/>
      <c r="H254" s="47"/>
      <c r="I254" s="47"/>
    </row>
    <row r="255" spans="2:9" ht="12.75">
      <c r="B255" s="47"/>
      <c r="C255" s="47"/>
      <c r="D255" s="47"/>
      <c r="E255" s="47"/>
      <c r="F255" s="47"/>
      <c r="G255" s="47"/>
      <c r="H255" s="47"/>
      <c r="I255" s="47"/>
    </row>
    <row r="256" spans="2:9" ht="12.75">
      <c r="B256" s="47"/>
      <c r="C256" s="47"/>
      <c r="D256" s="47"/>
      <c r="E256" s="47"/>
      <c r="F256" s="47"/>
      <c r="G256" s="47"/>
      <c r="H256" s="47"/>
      <c r="I256" s="47"/>
    </row>
    <row r="257" spans="2:9" ht="12.75">
      <c r="B257" s="47"/>
      <c r="C257" s="47"/>
      <c r="D257" s="47"/>
      <c r="E257" s="47"/>
      <c r="F257" s="47"/>
      <c r="G257" s="47"/>
      <c r="H257" s="47"/>
      <c r="I257" s="47"/>
    </row>
    <row r="258" spans="2:9" ht="12.75">
      <c r="B258" s="47"/>
      <c r="C258" s="47"/>
      <c r="D258" s="47"/>
      <c r="E258" s="47"/>
      <c r="F258" s="47"/>
      <c r="G258" s="47"/>
      <c r="H258" s="47"/>
      <c r="I258" s="47"/>
    </row>
    <row r="259" spans="2:9" ht="12.75">
      <c r="B259" s="47"/>
      <c r="C259" s="47"/>
      <c r="D259" s="47"/>
      <c r="E259" s="47"/>
      <c r="F259" s="47"/>
      <c r="G259" s="47"/>
      <c r="H259" s="47"/>
      <c r="I259" s="47"/>
    </row>
    <row r="260" spans="2:9" ht="12.75">
      <c r="B260" s="47"/>
      <c r="C260" s="47"/>
      <c r="D260" s="47"/>
      <c r="E260" s="47"/>
      <c r="F260" s="47"/>
      <c r="G260" s="47"/>
      <c r="H260" s="47"/>
      <c r="I260" s="47"/>
    </row>
    <row r="261" spans="2:9" ht="12.75">
      <c r="B261" s="47"/>
      <c r="C261" s="47"/>
      <c r="D261" s="47"/>
      <c r="E261" s="47"/>
      <c r="F261" s="47"/>
      <c r="G261" s="47"/>
      <c r="H261" s="47"/>
      <c r="I261" s="47"/>
    </row>
    <row r="262" spans="2:9" ht="12.75">
      <c r="B262" s="47"/>
      <c r="C262" s="47"/>
      <c r="D262" s="47"/>
      <c r="E262" s="47"/>
      <c r="F262" s="47"/>
      <c r="G262" s="47"/>
      <c r="H262" s="47"/>
      <c r="I262" s="47"/>
    </row>
    <row r="263" spans="2:9" ht="12.75">
      <c r="B263" s="47"/>
      <c r="C263" s="47"/>
      <c r="D263" s="47"/>
      <c r="E263" s="47"/>
      <c r="F263" s="47"/>
      <c r="G263" s="47"/>
      <c r="H263" s="47"/>
      <c r="I263" s="47"/>
    </row>
    <row r="264" spans="2:9" ht="12.75">
      <c r="B264" s="47"/>
      <c r="C264" s="47"/>
      <c r="D264" s="47"/>
      <c r="E264" s="47"/>
      <c r="F264" s="47"/>
      <c r="G264" s="47"/>
      <c r="H264" s="47"/>
      <c r="I264" s="47"/>
    </row>
    <row r="265" spans="2:9" ht="12.75">
      <c r="B265" s="47"/>
      <c r="C265" s="47"/>
      <c r="D265" s="47"/>
      <c r="E265" s="47"/>
      <c r="F265" s="47"/>
      <c r="G265" s="47"/>
      <c r="H265" s="47"/>
      <c r="I265" s="47"/>
    </row>
    <row r="266" spans="2:9" ht="12.75">
      <c r="B266" s="47"/>
      <c r="C266" s="47"/>
      <c r="D266" s="47"/>
      <c r="E266" s="47"/>
      <c r="F266" s="47"/>
      <c r="G266" s="47"/>
      <c r="H266" s="47"/>
      <c r="I266" s="47"/>
    </row>
    <row r="267" spans="2:9" ht="12.75">
      <c r="B267" s="47"/>
      <c r="C267" s="47"/>
      <c r="D267" s="47"/>
      <c r="E267" s="47"/>
      <c r="F267" s="47"/>
      <c r="G267" s="47"/>
      <c r="H267" s="47"/>
      <c r="I267" s="47"/>
    </row>
    <row r="268" spans="2:9" ht="12.75">
      <c r="B268" s="47"/>
      <c r="C268" s="47"/>
      <c r="D268" s="47"/>
      <c r="E268" s="47"/>
      <c r="F268" s="47"/>
      <c r="G268" s="47"/>
      <c r="H268" s="47"/>
      <c r="I268" s="47"/>
    </row>
    <row r="269" spans="2:9" ht="12.75">
      <c r="B269" s="47"/>
      <c r="C269" s="47"/>
      <c r="D269" s="47"/>
      <c r="E269" s="47"/>
      <c r="F269" s="47"/>
      <c r="G269" s="47"/>
      <c r="H269" s="47"/>
      <c r="I269" s="47"/>
    </row>
    <row r="270" spans="2:9" ht="12.75">
      <c r="B270" s="47"/>
      <c r="C270" s="47"/>
      <c r="D270" s="47"/>
      <c r="E270" s="47"/>
      <c r="F270" s="47"/>
      <c r="G270" s="47"/>
      <c r="H270" s="47"/>
      <c r="I270" s="47"/>
    </row>
    <row r="271" spans="2:9" ht="12.75">
      <c r="B271" s="47"/>
      <c r="C271" s="47"/>
      <c r="D271" s="47"/>
      <c r="E271" s="47"/>
      <c r="F271" s="47"/>
      <c r="G271" s="47"/>
      <c r="H271" s="47"/>
      <c r="I271" s="47"/>
    </row>
    <row r="272" spans="2:9" ht="12.75">
      <c r="B272" s="47"/>
      <c r="C272" s="47"/>
      <c r="D272" s="47"/>
      <c r="E272" s="47"/>
      <c r="F272" s="47"/>
      <c r="G272" s="47"/>
      <c r="H272" s="47"/>
      <c r="I272" s="47"/>
    </row>
    <row r="273" spans="2:9" ht="12.75">
      <c r="B273" s="47"/>
      <c r="C273" s="47"/>
      <c r="D273" s="47"/>
      <c r="E273" s="47"/>
      <c r="F273" s="47"/>
      <c r="G273" s="47"/>
      <c r="H273" s="47"/>
      <c r="I273" s="47"/>
    </row>
    <row r="274" spans="2:9" ht="12.75">
      <c r="B274" s="47"/>
      <c r="C274" s="47"/>
      <c r="D274" s="47"/>
      <c r="E274" s="47"/>
      <c r="F274" s="47"/>
      <c r="G274" s="47"/>
      <c r="H274" s="47"/>
      <c r="I274" s="47"/>
    </row>
    <row r="275" spans="2:9" ht="12.75">
      <c r="B275" s="47"/>
      <c r="C275" s="47"/>
      <c r="D275" s="47"/>
      <c r="E275" s="47"/>
      <c r="F275" s="47"/>
      <c r="G275" s="47"/>
      <c r="H275" s="47"/>
      <c r="I275" s="47"/>
    </row>
    <row r="276" spans="2:9" ht="12.75">
      <c r="B276" s="47"/>
      <c r="C276" s="47"/>
      <c r="D276" s="47"/>
      <c r="E276" s="47"/>
      <c r="F276" s="47"/>
      <c r="G276" s="47"/>
      <c r="H276" s="47"/>
      <c r="I276" s="47"/>
    </row>
    <row r="277" spans="2:9" ht="12.75">
      <c r="B277" s="47"/>
      <c r="C277" s="47"/>
      <c r="D277" s="47"/>
      <c r="E277" s="47"/>
      <c r="F277" s="47"/>
      <c r="G277" s="47"/>
      <c r="H277" s="47"/>
      <c r="I277" s="47"/>
    </row>
    <row r="278" spans="2:9" ht="12.75">
      <c r="B278" s="47"/>
      <c r="C278" s="47"/>
      <c r="D278" s="47"/>
      <c r="E278" s="47"/>
      <c r="F278" s="47"/>
      <c r="G278" s="47"/>
      <c r="H278" s="47"/>
      <c r="I278" s="47"/>
    </row>
    <row r="279" spans="2:9" ht="12.75">
      <c r="B279" s="47"/>
      <c r="C279" s="47"/>
      <c r="D279" s="47"/>
      <c r="E279" s="47"/>
      <c r="F279" s="47"/>
      <c r="G279" s="47"/>
      <c r="H279" s="47"/>
      <c r="I279" s="47"/>
    </row>
    <row r="280" spans="2:9" ht="12.75">
      <c r="B280" s="47"/>
      <c r="C280" s="47"/>
      <c r="D280" s="47"/>
      <c r="E280" s="47"/>
      <c r="F280" s="47"/>
      <c r="G280" s="47"/>
      <c r="H280" s="47"/>
      <c r="I280" s="47"/>
    </row>
    <row r="281" spans="2:9" ht="12.75">
      <c r="B281" s="47"/>
      <c r="C281" s="47"/>
      <c r="D281" s="47"/>
      <c r="E281" s="47"/>
      <c r="F281" s="47"/>
      <c r="G281" s="47"/>
      <c r="H281" s="47"/>
      <c r="I281" s="47"/>
    </row>
    <row r="282" spans="2:9" ht="12.75">
      <c r="B282" s="47"/>
      <c r="C282" s="47"/>
      <c r="D282" s="47"/>
      <c r="E282" s="47"/>
      <c r="F282" s="47"/>
      <c r="G282" s="47"/>
      <c r="H282" s="47"/>
      <c r="I282" s="47"/>
    </row>
    <row r="283" spans="2:9" ht="12.75">
      <c r="B283" s="47"/>
      <c r="C283" s="47"/>
      <c r="D283" s="47"/>
      <c r="E283" s="47"/>
      <c r="F283" s="47"/>
      <c r="G283" s="47"/>
      <c r="H283" s="47"/>
      <c r="I283" s="47"/>
    </row>
    <row r="284" spans="2:9" ht="12.75">
      <c r="B284" s="47"/>
      <c r="C284" s="47"/>
      <c r="D284" s="47"/>
      <c r="E284" s="47"/>
      <c r="F284" s="47"/>
      <c r="G284" s="47"/>
      <c r="H284" s="47"/>
      <c r="I284" s="47"/>
    </row>
    <row r="285" spans="2:9" ht="12.75">
      <c r="B285" s="47"/>
      <c r="C285" s="47"/>
      <c r="D285" s="47"/>
      <c r="E285" s="47"/>
      <c r="F285" s="47"/>
      <c r="G285" s="47"/>
      <c r="H285" s="47"/>
      <c r="I285" s="47"/>
    </row>
    <row r="286" spans="2:9" ht="12.75">
      <c r="B286" s="47"/>
      <c r="C286" s="47"/>
      <c r="D286" s="47"/>
      <c r="E286" s="47"/>
      <c r="F286" s="47"/>
      <c r="G286" s="47"/>
      <c r="H286" s="47"/>
      <c r="I286" s="47"/>
    </row>
    <row r="287" spans="2:9" ht="12.75">
      <c r="B287" s="47"/>
      <c r="C287" s="47"/>
      <c r="D287" s="47"/>
      <c r="E287" s="47"/>
      <c r="F287" s="47"/>
      <c r="G287" s="47"/>
      <c r="H287" s="47"/>
      <c r="I287" s="47"/>
    </row>
    <row r="288" spans="2:9" ht="12.75">
      <c r="B288" s="47"/>
      <c r="C288" s="47"/>
      <c r="D288" s="47"/>
      <c r="E288" s="47"/>
      <c r="F288" s="47"/>
      <c r="G288" s="47"/>
      <c r="H288" s="47"/>
      <c r="I288" s="47"/>
    </row>
    <row r="289" spans="2:9" ht="12.75">
      <c r="B289" s="47"/>
      <c r="C289" s="47"/>
      <c r="D289" s="47"/>
      <c r="E289" s="47"/>
      <c r="F289" s="47"/>
      <c r="G289" s="47"/>
      <c r="H289" s="47"/>
      <c r="I289" s="47"/>
    </row>
    <row r="290" spans="2:9" ht="12.75">
      <c r="B290" s="47"/>
      <c r="C290" s="47"/>
      <c r="D290" s="47"/>
      <c r="E290" s="47"/>
      <c r="F290" s="47"/>
      <c r="G290" s="47"/>
      <c r="H290" s="47"/>
      <c r="I290" s="47"/>
    </row>
    <row r="291" spans="2:9" ht="12.75">
      <c r="B291" s="47"/>
      <c r="C291" s="47"/>
      <c r="D291" s="47"/>
      <c r="E291" s="47"/>
      <c r="F291" s="47"/>
      <c r="G291" s="47"/>
      <c r="H291" s="47"/>
      <c r="I291" s="47"/>
    </row>
    <row r="292" spans="2:9" ht="12.75">
      <c r="B292" s="47"/>
      <c r="C292" s="47"/>
      <c r="D292" s="47"/>
      <c r="E292" s="47"/>
      <c r="F292" s="47"/>
      <c r="G292" s="47"/>
      <c r="H292" s="47"/>
      <c r="I292" s="47"/>
    </row>
    <row r="293" spans="2:9" ht="12.75">
      <c r="B293" s="47"/>
      <c r="C293" s="47"/>
      <c r="D293" s="47"/>
      <c r="E293" s="47"/>
      <c r="F293" s="47"/>
      <c r="G293" s="47"/>
      <c r="H293" s="47"/>
      <c r="I293" s="47"/>
    </row>
    <row r="294" spans="2:9" ht="12.75">
      <c r="B294" s="47"/>
      <c r="C294" s="47"/>
      <c r="D294" s="47"/>
      <c r="E294" s="47"/>
      <c r="F294" s="47"/>
      <c r="G294" s="47"/>
      <c r="H294" s="47"/>
      <c r="I294" s="47"/>
    </row>
    <row r="295" spans="2:9" ht="12.75">
      <c r="B295" s="47"/>
      <c r="C295" s="47"/>
      <c r="D295" s="47"/>
      <c r="E295" s="47"/>
      <c r="F295" s="47"/>
      <c r="G295" s="47"/>
      <c r="H295" s="47"/>
      <c r="I295" s="47"/>
    </row>
    <row r="296" spans="2:9" ht="12.75">
      <c r="B296" s="47"/>
      <c r="C296" s="47"/>
      <c r="D296" s="47"/>
      <c r="E296" s="47"/>
      <c r="F296" s="47"/>
      <c r="G296" s="47"/>
      <c r="H296" s="47"/>
      <c r="I296" s="47"/>
    </row>
    <row r="297" spans="2:9" ht="12.75">
      <c r="B297" s="47"/>
      <c r="C297" s="47"/>
      <c r="D297" s="47"/>
      <c r="E297" s="47"/>
      <c r="F297" s="47"/>
      <c r="G297" s="47"/>
      <c r="H297" s="47"/>
      <c r="I297" s="47"/>
    </row>
    <row r="298" spans="2:9" ht="12.75">
      <c r="B298" s="47"/>
      <c r="C298" s="47"/>
      <c r="D298" s="47"/>
      <c r="E298" s="47"/>
      <c r="F298" s="47"/>
      <c r="G298" s="47"/>
      <c r="H298" s="47"/>
      <c r="I298" s="47"/>
    </row>
    <row r="299" spans="2:9" ht="12.75">
      <c r="B299" s="47"/>
      <c r="C299" s="47"/>
      <c r="D299" s="47"/>
      <c r="E299" s="47"/>
      <c r="F299" s="47"/>
      <c r="G299" s="47"/>
      <c r="H299" s="47"/>
      <c r="I299" s="47"/>
    </row>
    <row r="300" spans="2:9" ht="12.75">
      <c r="B300" s="47"/>
      <c r="C300" s="47"/>
      <c r="D300" s="47"/>
      <c r="E300" s="47"/>
      <c r="F300" s="47"/>
      <c r="G300" s="47"/>
      <c r="H300" s="47"/>
      <c r="I300" s="47"/>
    </row>
    <row r="301" spans="2:9" ht="12.75">
      <c r="B301" s="47"/>
      <c r="C301" s="47"/>
      <c r="D301" s="47"/>
      <c r="E301" s="47"/>
      <c r="F301" s="47"/>
      <c r="G301" s="47"/>
      <c r="H301" s="47"/>
      <c r="I301" s="47"/>
    </row>
    <row r="302" spans="2:9" ht="12.75">
      <c r="B302" s="47"/>
      <c r="C302" s="47"/>
      <c r="D302" s="47"/>
      <c r="E302" s="47"/>
      <c r="F302" s="47"/>
      <c r="G302" s="47"/>
      <c r="H302" s="47"/>
      <c r="I302" s="47"/>
    </row>
    <row r="303" spans="2:9" ht="12.75">
      <c r="B303" s="47"/>
      <c r="C303" s="47"/>
      <c r="D303" s="47"/>
      <c r="E303" s="47"/>
      <c r="F303" s="47"/>
      <c r="G303" s="47"/>
      <c r="H303" s="47"/>
      <c r="I303" s="47"/>
    </row>
    <row r="304" spans="2:9" ht="12.75">
      <c r="B304" s="47"/>
      <c r="C304" s="47"/>
      <c r="D304" s="47"/>
      <c r="E304" s="47"/>
      <c r="F304" s="47"/>
      <c r="G304" s="47"/>
      <c r="H304" s="47"/>
      <c r="I304" s="47"/>
    </row>
    <row r="305" spans="2:9" ht="12.75">
      <c r="B305" s="47"/>
      <c r="C305" s="47"/>
      <c r="D305" s="47"/>
      <c r="E305" s="47"/>
      <c r="F305" s="47"/>
      <c r="G305" s="47"/>
      <c r="H305" s="47"/>
      <c r="I305" s="47"/>
    </row>
    <row r="306" spans="2:9" ht="12.75">
      <c r="B306" s="47"/>
      <c r="C306" s="47"/>
      <c r="D306" s="47"/>
      <c r="E306" s="47"/>
      <c r="F306" s="47"/>
      <c r="G306" s="47"/>
      <c r="H306" s="47"/>
      <c r="I306" s="47"/>
    </row>
    <row r="307" spans="2:9" ht="12.75">
      <c r="B307" s="47"/>
      <c r="C307" s="47"/>
      <c r="D307" s="47"/>
      <c r="E307" s="47"/>
      <c r="F307" s="47"/>
      <c r="G307" s="47"/>
      <c r="H307" s="47"/>
      <c r="I307" s="47"/>
    </row>
    <row r="308" spans="2:9" ht="12.75">
      <c r="B308" s="47"/>
      <c r="C308" s="47"/>
      <c r="D308" s="47"/>
      <c r="E308" s="47"/>
      <c r="F308" s="47"/>
      <c r="G308" s="47"/>
      <c r="H308" s="47"/>
      <c r="I308" s="47"/>
    </row>
    <row r="309" spans="2:9" ht="12.75">
      <c r="B309" s="47"/>
      <c r="C309" s="47"/>
      <c r="D309" s="47"/>
      <c r="E309" s="47"/>
      <c r="F309" s="47"/>
      <c r="G309" s="47"/>
      <c r="H309" s="47"/>
      <c r="I309" s="47"/>
    </row>
    <row r="310" spans="2:9" ht="12.75">
      <c r="B310" s="47"/>
      <c r="C310" s="47"/>
      <c r="D310" s="47"/>
      <c r="E310" s="47"/>
      <c r="F310" s="47"/>
      <c r="G310" s="47"/>
      <c r="H310" s="47"/>
      <c r="I310" s="47"/>
    </row>
    <row r="311" spans="2:9" ht="12.75">
      <c r="B311" s="47"/>
      <c r="C311" s="47"/>
      <c r="D311" s="47"/>
      <c r="E311" s="47"/>
      <c r="F311" s="47"/>
      <c r="G311" s="47"/>
      <c r="H311" s="47"/>
      <c r="I311" s="47"/>
    </row>
    <row r="312" spans="2:9" ht="12.75">
      <c r="B312" s="47"/>
      <c r="C312" s="47"/>
      <c r="D312" s="47"/>
      <c r="E312" s="47"/>
      <c r="F312" s="47"/>
      <c r="G312" s="47"/>
      <c r="H312" s="47"/>
      <c r="I312" s="47"/>
    </row>
    <row r="313" spans="2:9" ht="12.75">
      <c r="B313" s="47"/>
      <c r="C313" s="47"/>
      <c r="D313" s="47"/>
      <c r="E313" s="47"/>
      <c r="F313" s="47"/>
      <c r="G313" s="47"/>
      <c r="H313" s="47"/>
      <c r="I313" s="47"/>
    </row>
    <row r="314" spans="2:9" ht="12.75">
      <c r="B314" s="47"/>
      <c r="C314" s="47"/>
      <c r="D314" s="47"/>
      <c r="E314" s="47"/>
      <c r="F314" s="47"/>
      <c r="G314" s="47"/>
      <c r="H314" s="47"/>
      <c r="I314" s="47"/>
    </row>
    <row r="315" spans="2:9" ht="12.75">
      <c r="B315" s="47"/>
      <c r="C315" s="47"/>
      <c r="D315" s="47"/>
      <c r="E315" s="47"/>
      <c r="F315" s="47"/>
      <c r="G315" s="47"/>
      <c r="H315" s="47"/>
      <c r="I315" s="47"/>
    </row>
    <row r="316" spans="2:9" ht="12.75">
      <c r="B316" s="47"/>
      <c r="C316" s="47"/>
      <c r="D316" s="47"/>
      <c r="E316" s="47"/>
      <c r="F316" s="47"/>
      <c r="G316" s="47"/>
      <c r="H316" s="47"/>
      <c r="I316" s="47"/>
    </row>
    <row r="317" spans="2:9" ht="12.75">
      <c r="B317" s="47"/>
      <c r="C317" s="47"/>
      <c r="D317" s="47"/>
      <c r="E317" s="47"/>
      <c r="F317" s="47"/>
      <c r="G317" s="47"/>
      <c r="H317" s="47"/>
      <c r="I317" s="47"/>
    </row>
    <row r="318" spans="2:9" ht="12.75">
      <c r="B318" s="47"/>
      <c r="C318" s="47"/>
      <c r="D318" s="47"/>
      <c r="E318" s="47"/>
      <c r="F318" s="47"/>
      <c r="G318" s="47"/>
      <c r="H318" s="47"/>
      <c r="I318" s="47"/>
    </row>
    <row r="319" spans="2:9" ht="12.75">
      <c r="B319" s="47"/>
      <c r="C319" s="47"/>
      <c r="D319" s="47"/>
      <c r="E319" s="47"/>
      <c r="F319" s="47"/>
      <c r="G319" s="47"/>
      <c r="H319" s="47"/>
      <c r="I319" s="47"/>
    </row>
    <row r="320" spans="2:9" ht="12.75">
      <c r="B320" s="47"/>
      <c r="C320" s="47"/>
      <c r="D320" s="47"/>
      <c r="E320" s="47"/>
      <c r="F320" s="47"/>
      <c r="G320" s="47"/>
      <c r="H320" s="47"/>
      <c r="I320" s="47"/>
    </row>
    <row r="321" spans="2:9" ht="12.75">
      <c r="B321" s="47"/>
      <c r="C321" s="47"/>
      <c r="D321" s="47"/>
      <c r="E321" s="47"/>
      <c r="F321" s="47"/>
      <c r="G321" s="47"/>
      <c r="H321" s="47"/>
      <c r="I321" s="47"/>
    </row>
    <row r="322" spans="2:9" ht="12.75">
      <c r="B322" s="47"/>
      <c r="C322" s="47"/>
      <c r="D322" s="47"/>
      <c r="E322" s="47"/>
      <c r="F322" s="47"/>
      <c r="G322" s="47"/>
      <c r="H322" s="47"/>
      <c r="I322" s="47"/>
    </row>
    <row r="323" spans="2:9" ht="12.75">
      <c r="B323" s="47"/>
      <c r="C323" s="47"/>
      <c r="D323" s="47"/>
      <c r="E323" s="47"/>
      <c r="F323" s="47"/>
      <c r="G323" s="47"/>
      <c r="H323" s="47"/>
      <c r="I323" s="47"/>
    </row>
    <row r="324" spans="2:9" ht="12.75">
      <c r="B324" s="47"/>
      <c r="C324" s="47"/>
      <c r="D324" s="47"/>
      <c r="E324" s="47"/>
      <c r="F324" s="47"/>
      <c r="G324" s="47"/>
      <c r="H324" s="47"/>
      <c r="I324" s="47"/>
    </row>
    <row r="325" spans="2:9" ht="12.75">
      <c r="B325" s="47"/>
      <c r="C325" s="47"/>
      <c r="D325" s="47"/>
      <c r="E325" s="47"/>
      <c r="F325" s="47"/>
      <c r="G325" s="47"/>
      <c r="H325" s="47"/>
      <c r="I325" s="47"/>
    </row>
    <row r="326" spans="2:9" ht="12.75">
      <c r="B326" s="47"/>
      <c r="C326" s="47"/>
      <c r="D326" s="47"/>
      <c r="E326" s="47"/>
      <c r="F326" s="47"/>
      <c r="G326" s="47"/>
      <c r="H326" s="47"/>
      <c r="I326" s="47"/>
    </row>
    <row r="327" spans="2:9" ht="12.75">
      <c r="B327" s="47"/>
      <c r="C327" s="47"/>
      <c r="D327" s="47"/>
      <c r="E327" s="47"/>
      <c r="F327" s="47"/>
      <c r="G327" s="47"/>
      <c r="H327" s="47"/>
      <c r="I327" s="47"/>
    </row>
    <row r="328" spans="2:9" ht="12.75">
      <c r="B328" s="47"/>
      <c r="C328" s="47"/>
      <c r="D328" s="47"/>
      <c r="E328" s="47"/>
      <c r="F328" s="47"/>
      <c r="G328" s="47"/>
      <c r="H328" s="47"/>
      <c r="I328" s="47"/>
    </row>
    <row r="329" spans="2:9" ht="12.75">
      <c r="B329" s="47"/>
      <c r="C329" s="47"/>
      <c r="D329" s="47"/>
      <c r="E329" s="47"/>
      <c r="F329" s="47"/>
      <c r="G329" s="47"/>
      <c r="H329" s="47"/>
      <c r="I329" s="47"/>
    </row>
    <row r="330" spans="2:9" ht="12.75">
      <c r="B330" s="47"/>
      <c r="C330" s="47"/>
      <c r="D330" s="47"/>
      <c r="E330" s="47"/>
      <c r="F330" s="47"/>
      <c r="G330" s="47"/>
      <c r="H330" s="47"/>
      <c r="I330" s="47"/>
    </row>
    <row r="331" spans="2:9" ht="12.75">
      <c r="B331" s="47"/>
      <c r="C331" s="47"/>
      <c r="D331" s="47"/>
      <c r="E331" s="47"/>
      <c r="F331" s="47"/>
      <c r="G331" s="47"/>
      <c r="H331" s="47"/>
      <c r="I331" s="47"/>
    </row>
    <row r="332" spans="2:9" ht="12.75">
      <c r="B332" s="47"/>
      <c r="C332" s="47"/>
      <c r="D332" s="47"/>
      <c r="E332" s="47"/>
      <c r="F332" s="47"/>
      <c r="G332" s="47"/>
      <c r="H332" s="47"/>
      <c r="I332" s="47"/>
    </row>
    <row r="333" spans="2:9" ht="12.75">
      <c r="B333" s="47"/>
      <c r="C333" s="47"/>
      <c r="D333" s="47"/>
      <c r="E333" s="47"/>
      <c r="F333" s="47"/>
      <c r="G333" s="47"/>
      <c r="H333" s="47"/>
      <c r="I333" s="47"/>
    </row>
    <row r="334" spans="2:9" ht="12.75">
      <c r="B334" s="47"/>
      <c r="C334" s="47"/>
      <c r="D334" s="47"/>
      <c r="E334" s="47"/>
      <c r="F334" s="47"/>
      <c r="G334" s="47"/>
      <c r="H334" s="47"/>
      <c r="I334" s="47"/>
    </row>
    <row r="335" spans="2:9" ht="12.75">
      <c r="B335" s="47"/>
      <c r="C335" s="47"/>
      <c r="D335" s="47"/>
      <c r="E335" s="47"/>
      <c r="F335" s="47"/>
      <c r="G335" s="47"/>
      <c r="H335" s="47"/>
      <c r="I335" s="47"/>
    </row>
    <row r="336" spans="2:9" ht="12.75">
      <c r="B336" s="47"/>
      <c r="C336" s="47"/>
      <c r="D336" s="47"/>
      <c r="E336" s="47"/>
      <c r="F336" s="47"/>
      <c r="G336" s="47"/>
      <c r="H336" s="47"/>
      <c r="I336" s="47"/>
    </row>
    <row r="337" spans="2:9" ht="12.75">
      <c r="B337" s="47"/>
      <c r="C337" s="47"/>
      <c r="D337" s="47"/>
      <c r="E337" s="47"/>
      <c r="F337" s="47"/>
      <c r="G337" s="47"/>
      <c r="H337" s="47"/>
      <c r="I337" s="47"/>
    </row>
    <row r="338" spans="2:9" ht="12.75">
      <c r="B338" s="47"/>
      <c r="C338" s="47"/>
      <c r="D338" s="47"/>
      <c r="E338" s="47"/>
      <c r="F338" s="47"/>
      <c r="G338" s="47"/>
      <c r="H338" s="47"/>
      <c r="I338" s="47"/>
    </row>
    <row r="339" spans="2:9" ht="12.75">
      <c r="B339" s="47"/>
      <c r="C339" s="47"/>
      <c r="D339" s="47"/>
      <c r="E339" s="47"/>
      <c r="F339" s="47"/>
      <c r="G339" s="47"/>
      <c r="H339" s="47"/>
      <c r="I339" s="47"/>
    </row>
    <row r="340" spans="2:9" ht="12.75">
      <c r="B340" s="47"/>
      <c r="C340" s="47"/>
      <c r="D340" s="47"/>
      <c r="E340" s="47"/>
      <c r="F340" s="47"/>
      <c r="G340" s="47"/>
      <c r="H340" s="47"/>
      <c r="I340" s="47"/>
    </row>
    <row r="341" spans="2:9" ht="12.75">
      <c r="B341" s="47"/>
      <c r="C341" s="47"/>
      <c r="D341" s="47"/>
      <c r="E341" s="47"/>
      <c r="F341" s="47"/>
      <c r="G341" s="47"/>
      <c r="H341" s="47"/>
      <c r="I341" s="47"/>
    </row>
    <row r="342" spans="2:9" ht="12.75">
      <c r="B342" s="47"/>
      <c r="C342" s="47"/>
      <c r="D342" s="47"/>
      <c r="E342" s="47"/>
      <c r="F342" s="47"/>
      <c r="G342" s="47"/>
      <c r="H342" s="47"/>
      <c r="I342" s="47"/>
    </row>
    <row r="343" spans="2:9" ht="12.75">
      <c r="B343" s="47"/>
      <c r="C343" s="47"/>
      <c r="D343" s="47"/>
      <c r="E343" s="47"/>
      <c r="F343" s="47"/>
      <c r="G343" s="47"/>
      <c r="H343" s="47"/>
      <c r="I343" s="47"/>
    </row>
    <row r="344" spans="2:9" ht="12.75">
      <c r="B344" s="47"/>
      <c r="C344" s="47"/>
      <c r="D344" s="47"/>
      <c r="E344" s="47"/>
      <c r="F344" s="47"/>
      <c r="G344" s="47"/>
      <c r="H344" s="47"/>
      <c r="I344" s="47"/>
    </row>
    <row r="345" spans="2:9" ht="12.75">
      <c r="B345" s="47"/>
      <c r="C345" s="47"/>
      <c r="D345" s="47"/>
      <c r="E345" s="47"/>
      <c r="F345" s="47"/>
      <c r="G345" s="47"/>
      <c r="H345" s="47"/>
      <c r="I345" s="47"/>
    </row>
    <row r="346" spans="2:9" ht="12.75">
      <c r="B346" s="47"/>
      <c r="C346" s="47"/>
      <c r="D346" s="47"/>
      <c r="E346" s="47"/>
      <c r="F346" s="47"/>
      <c r="G346" s="47"/>
      <c r="H346" s="47"/>
      <c r="I346" s="47"/>
    </row>
    <row r="347" spans="2:9" ht="12.75">
      <c r="B347" s="47"/>
      <c r="C347" s="47"/>
      <c r="D347" s="47"/>
      <c r="E347" s="47"/>
      <c r="F347" s="47"/>
      <c r="G347" s="47"/>
      <c r="H347" s="47"/>
      <c r="I347" s="47"/>
    </row>
    <row r="348" spans="2:9" ht="12.75">
      <c r="B348" s="47"/>
      <c r="C348" s="47"/>
      <c r="D348" s="47"/>
      <c r="E348" s="47"/>
      <c r="F348" s="47"/>
      <c r="G348" s="47"/>
      <c r="H348" s="47"/>
      <c r="I348" s="47"/>
    </row>
    <row r="349" spans="2:9" ht="12.75">
      <c r="B349" s="47"/>
      <c r="C349" s="47"/>
      <c r="D349" s="47"/>
      <c r="E349" s="47"/>
      <c r="F349" s="47"/>
      <c r="G349" s="47"/>
      <c r="H349" s="47"/>
      <c r="I349" s="47"/>
    </row>
    <row r="350" spans="2:9" ht="12.75">
      <c r="B350" s="47"/>
      <c r="C350" s="47"/>
      <c r="D350" s="47"/>
      <c r="E350" s="47"/>
      <c r="F350" s="47"/>
      <c r="G350" s="47"/>
      <c r="H350" s="47"/>
      <c r="I350" s="47"/>
    </row>
    <row r="351" spans="2:9" ht="12.75">
      <c r="B351" s="47"/>
      <c r="C351" s="47"/>
      <c r="D351" s="47"/>
      <c r="E351" s="47"/>
      <c r="F351" s="47"/>
      <c r="G351" s="47"/>
      <c r="H351" s="47"/>
      <c r="I351" s="47"/>
    </row>
    <row r="352" spans="2:9" ht="12.75">
      <c r="B352" s="47"/>
      <c r="C352" s="47"/>
      <c r="D352" s="47"/>
      <c r="E352" s="47"/>
      <c r="F352" s="47"/>
      <c r="G352" s="47"/>
      <c r="H352" s="47"/>
      <c r="I352" s="47"/>
    </row>
    <row r="353" spans="2:9" ht="12.75">
      <c r="B353" s="47"/>
      <c r="C353" s="47"/>
      <c r="D353" s="47"/>
      <c r="E353" s="47"/>
      <c r="F353" s="47"/>
      <c r="G353" s="47"/>
      <c r="H353" s="47"/>
      <c r="I353" s="47"/>
    </row>
    <row r="354" spans="2:9" ht="12.75">
      <c r="B354" s="47"/>
      <c r="C354" s="47"/>
      <c r="D354" s="47"/>
      <c r="E354" s="47"/>
      <c r="F354" s="47"/>
      <c r="G354" s="47"/>
      <c r="H354" s="47"/>
      <c r="I354" s="47"/>
    </row>
    <row r="355" spans="2:9" ht="12.75">
      <c r="B355" s="47"/>
      <c r="C355" s="47"/>
      <c r="D355" s="47"/>
      <c r="E355" s="47"/>
      <c r="F355" s="47"/>
      <c r="G355" s="47"/>
      <c r="H355" s="47"/>
      <c r="I355" s="47"/>
    </row>
    <row r="356" spans="2:9" ht="12.75">
      <c r="B356" s="47"/>
      <c r="C356" s="47"/>
      <c r="D356" s="47"/>
      <c r="E356" s="47"/>
      <c r="F356" s="47"/>
      <c r="G356" s="47"/>
      <c r="H356" s="47"/>
      <c r="I356" s="47"/>
    </row>
    <row r="357" spans="2:9" ht="12.75">
      <c r="B357" s="47"/>
      <c r="C357" s="47"/>
      <c r="D357" s="47"/>
      <c r="E357" s="47"/>
      <c r="F357" s="47"/>
      <c r="G357" s="47"/>
      <c r="H357" s="47"/>
      <c r="I357" s="47"/>
    </row>
    <row r="358" spans="2:9" ht="12.75">
      <c r="B358" s="47"/>
      <c r="C358" s="47"/>
      <c r="D358" s="47"/>
      <c r="E358" s="47"/>
      <c r="F358" s="47"/>
      <c r="G358" s="47"/>
      <c r="H358" s="47"/>
      <c r="I358" s="47"/>
    </row>
    <row r="359" spans="2:9" ht="12.75">
      <c r="B359" s="47"/>
      <c r="C359" s="47"/>
      <c r="D359" s="47"/>
      <c r="E359" s="47"/>
      <c r="F359" s="47"/>
      <c r="G359" s="47"/>
      <c r="H359" s="47"/>
      <c r="I359" s="47"/>
    </row>
    <row r="360" spans="2:9" ht="12.75">
      <c r="B360" s="47"/>
      <c r="C360" s="47"/>
      <c r="D360" s="47"/>
      <c r="E360" s="47"/>
      <c r="F360" s="47"/>
      <c r="G360" s="47"/>
      <c r="H360" s="47"/>
      <c r="I360" s="47"/>
    </row>
    <row r="361" spans="2:9" ht="12.75">
      <c r="B361" s="47"/>
      <c r="C361" s="47"/>
      <c r="D361" s="47"/>
      <c r="E361" s="47"/>
      <c r="F361" s="47"/>
      <c r="G361" s="47"/>
      <c r="H361" s="47"/>
      <c r="I361" s="47"/>
    </row>
    <row r="362" spans="2:9" ht="12.75">
      <c r="B362" s="47"/>
      <c r="C362" s="47"/>
      <c r="D362" s="47"/>
      <c r="E362" s="47"/>
      <c r="F362" s="47"/>
      <c r="G362" s="47"/>
      <c r="H362" s="47"/>
      <c r="I362" s="47"/>
    </row>
    <row r="363" spans="2:9" ht="12.75">
      <c r="B363" s="47"/>
      <c r="C363" s="47"/>
      <c r="D363" s="47"/>
      <c r="E363" s="47"/>
      <c r="F363" s="47"/>
      <c r="G363" s="47"/>
      <c r="H363" s="47"/>
      <c r="I363" s="47"/>
    </row>
    <row r="364" spans="2:9" ht="12.75">
      <c r="B364" s="47"/>
      <c r="C364" s="47"/>
      <c r="D364" s="47"/>
      <c r="E364" s="47"/>
      <c r="F364" s="47"/>
      <c r="G364" s="47"/>
      <c r="H364" s="47"/>
      <c r="I364" s="47"/>
    </row>
    <row r="365" spans="2:9" ht="12.75">
      <c r="B365" s="47"/>
      <c r="C365" s="47"/>
      <c r="D365" s="47"/>
      <c r="E365" s="47"/>
      <c r="F365" s="47"/>
      <c r="G365" s="47"/>
      <c r="H365" s="47"/>
      <c r="I365" s="47"/>
    </row>
    <row r="366" spans="2:9" ht="12.75">
      <c r="B366" s="47"/>
      <c r="C366" s="47"/>
      <c r="D366" s="47"/>
      <c r="E366" s="47"/>
      <c r="F366" s="47"/>
      <c r="G366" s="47"/>
      <c r="H366" s="47"/>
      <c r="I366" s="47"/>
    </row>
    <row r="367" spans="2:9" ht="12.75">
      <c r="B367" s="47"/>
      <c r="C367" s="47"/>
      <c r="D367" s="47"/>
      <c r="E367" s="47"/>
      <c r="F367" s="47"/>
      <c r="G367" s="47"/>
      <c r="H367" s="47"/>
      <c r="I367" s="47"/>
    </row>
    <row r="368" spans="2:9" ht="12.75">
      <c r="B368" s="47"/>
      <c r="C368" s="47"/>
      <c r="D368" s="47"/>
      <c r="E368" s="47"/>
      <c r="F368" s="47"/>
      <c r="G368" s="47"/>
      <c r="H368" s="47"/>
      <c r="I368" s="47"/>
    </row>
    <row r="369" spans="2:9" ht="12.75">
      <c r="B369" s="47"/>
      <c r="C369" s="47"/>
      <c r="D369" s="47"/>
      <c r="E369" s="47"/>
      <c r="F369" s="47"/>
      <c r="G369" s="47"/>
      <c r="H369" s="47"/>
      <c r="I369" s="47"/>
    </row>
    <row r="370" spans="2:9" ht="12.75">
      <c r="B370" s="47"/>
      <c r="C370" s="47"/>
      <c r="D370" s="47"/>
      <c r="E370" s="47"/>
      <c r="F370" s="47"/>
      <c r="G370" s="47"/>
      <c r="H370" s="47"/>
      <c r="I370" s="47"/>
    </row>
    <row r="371" spans="2:9" ht="12.75">
      <c r="B371" s="47"/>
      <c r="C371" s="47"/>
      <c r="D371" s="47"/>
      <c r="E371" s="47"/>
      <c r="F371" s="47"/>
      <c r="G371" s="47"/>
      <c r="H371" s="47"/>
      <c r="I371" s="47"/>
    </row>
    <row r="372" spans="2:9" ht="12.75">
      <c r="B372" s="47"/>
      <c r="C372" s="47"/>
      <c r="D372" s="47"/>
      <c r="E372" s="47"/>
      <c r="F372" s="47"/>
      <c r="G372" s="47"/>
      <c r="H372" s="47"/>
      <c r="I372" s="47"/>
    </row>
    <row r="373" spans="2:9" ht="12.75">
      <c r="B373" s="47"/>
      <c r="C373" s="47"/>
      <c r="D373" s="47"/>
      <c r="E373" s="47"/>
      <c r="F373" s="47"/>
      <c r="G373" s="47"/>
      <c r="H373" s="47"/>
      <c r="I373" s="47"/>
    </row>
    <row r="374" spans="2:9" ht="12.75">
      <c r="B374" s="47"/>
      <c r="C374" s="47"/>
      <c r="D374" s="47"/>
      <c r="E374" s="47"/>
      <c r="F374" s="47"/>
      <c r="G374" s="47"/>
      <c r="H374" s="47"/>
      <c r="I374" s="47"/>
    </row>
    <row r="375" spans="2:9" ht="12.75">
      <c r="B375" s="47"/>
      <c r="C375" s="47"/>
      <c r="D375" s="47"/>
      <c r="E375" s="47"/>
      <c r="F375" s="47"/>
      <c r="G375" s="47"/>
      <c r="H375" s="47"/>
      <c r="I375" s="47"/>
    </row>
    <row r="376" spans="2:9" ht="12.75">
      <c r="B376" s="47"/>
      <c r="C376" s="47"/>
      <c r="D376" s="47"/>
      <c r="E376" s="47"/>
      <c r="F376" s="47"/>
      <c r="G376" s="47"/>
      <c r="H376" s="47"/>
      <c r="I376" s="47"/>
    </row>
    <row r="377" spans="2:9" ht="12.75">
      <c r="B377" s="47"/>
      <c r="C377" s="47"/>
      <c r="D377" s="47"/>
      <c r="E377" s="47"/>
      <c r="F377" s="47"/>
      <c r="G377" s="47"/>
      <c r="H377" s="47"/>
      <c r="I377" s="47"/>
    </row>
    <row r="378" spans="2:9" ht="12.75">
      <c r="B378" s="47"/>
      <c r="C378" s="47"/>
      <c r="D378" s="47"/>
      <c r="E378" s="47"/>
      <c r="F378" s="47"/>
      <c r="G378" s="47"/>
      <c r="H378" s="47"/>
      <c r="I378" s="47"/>
    </row>
    <row r="379" spans="2:9" ht="12.75">
      <c r="B379" s="47"/>
      <c r="C379" s="47"/>
      <c r="D379" s="47"/>
      <c r="E379" s="47"/>
      <c r="F379" s="47"/>
      <c r="G379" s="47"/>
      <c r="H379" s="47"/>
      <c r="I379" s="47"/>
    </row>
    <row r="380" spans="2:9" ht="12.75">
      <c r="B380" s="47"/>
      <c r="C380" s="47"/>
      <c r="D380" s="47"/>
      <c r="E380" s="47"/>
      <c r="F380" s="47"/>
      <c r="G380" s="47"/>
      <c r="H380" s="47"/>
      <c r="I380" s="47"/>
    </row>
    <row r="381" spans="2:9" ht="12.75">
      <c r="B381" s="47"/>
      <c r="C381" s="47"/>
      <c r="D381" s="47"/>
      <c r="E381" s="47"/>
      <c r="F381" s="47"/>
      <c r="G381" s="47"/>
      <c r="H381" s="47"/>
      <c r="I381" s="47"/>
    </row>
    <row r="382" spans="2:9" ht="12.75">
      <c r="B382" s="47"/>
      <c r="C382" s="47"/>
      <c r="D382" s="47"/>
      <c r="E382" s="47"/>
      <c r="F382" s="47"/>
      <c r="G382" s="47"/>
      <c r="H382" s="47"/>
      <c r="I382" s="47"/>
    </row>
    <row r="383" spans="2:9" ht="12.75">
      <c r="B383" s="47"/>
      <c r="C383" s="47"/>
      <c r="D383" s="47"/>
      <c r="E383" s="47"/>
      <c r="F383" s="47"/>
      <c r="G383" s="47"/>
      <c r="H383" s="47"/>
      <c r="I383" s="47"/>
    </row>
    <row r="384" spans="2:9" ht="12.75">
      <c r="B384" s="47"/>
      <c r="C384" s="47"/>
      <c r="D384" s="47"/>
      <c r="E384" s="47"/>
      <c r="F384" s="47"/>
      <c r="G384" s="47"/>
      <c r="H384" s="47"/>
      <c r="I384" s="47"/>
    </row>
    <row r="385" spans="2:9" ht="12.75">
      <c r="B385" s="47"/>
      <c r="C385" s="47"/>
      <c r="D385" s="47"/>
      <c r="E385" s="47"/>
      <c r="F385" s="47"/>
      <c r="G385" s="47"/>
      <c r="H385" s="47"/>
      <c r="I385" s="47"/>
    </row>
    <row r="386" spans="2:9" ht="12.75">
      <c r="B386" s="47"/>
      <c r="C386" s="47"/>
      <c r="D386" s="47"/>
      <c r="E386" s="47"/>
      <c r="F386" s="47"/>
      <c r="G386" s="47"/>
      <c r="H386" s="47"/>
      <c r="I386" s="47"/>
    </row>
    <row r="387" spans="2:9" ht="12.75">
      <c r="B387" s="47"/>
      <c r="C387" s="47"/>
      <c r="D387" s="47"/>
      <c r="E387" s="47"/>
      <c r="F387" s="47"/>
      <c r="G387" s="47"/>
      <c r="H387" s="47"/>
      <c r="I387" s="47"/>
    </row>
    <row r="388" spans="2:9" ht="12.75">
      <c r="B388" s="47"/>
      <c r="C388" s="47"/>
      <c r="D388" s="47"/>
      <c r="E388" s="47"/>
      <c r="F388" s="47"/>
      <c r="G388" s="47"/>
      <c r="H388" s="47"/>
      <c r="I388" s="47"/>
    </row>
    <row r="389" spans="2:9" ht="12.75">
      <c r="B389" s="47"/>
      <c r="C389" s="47"/>
      <c r="D389" s="47"/>
      <c r="E389" s="47"/>
      <c r="F389" s="47"/>
      <c r="G389" s="47"/>
      <c r="H389" s="47"/>
      <c r="I389" s="47"/>
    </row>
    <row r="390" spans="2:9" ht="12.75">
      <c r="B390" s="47"/>
      <c r="C390" s="47"/>
      <c r="D390" s="47"/>
      <c r="E390" s="47"/>
      <c r="F390" s="47"/>
      <c r="G390" s="47"/>
      <c r="H390" s="47"/>
      <c r="I390" s="47"/>
    </row>
    <row r="391" spans="2:9" ht="12.75">
      <c r="B391" s="47"/>
      <c r="C391" s="47"/>
      <c r="D391" s="47"/>
      <c r="E391" s="47"/>
      <c r="F391" s="47"/>
      <c r="G391" s="47"/>
      <c r="H391" s="47"/>
      <c r="I391" s="47"/>
    </row>
    <row r="392" spans="2:9" ht="12.75">
      <c r="B392" s="47"/>
      <c r="C392" s="47"/>
      <c r="D392" s="47"/>
      <c r="E392" s="47"/>
      <c r="F392" s="47"/>
      <c r="G392" s="47"/>
      <c r="H392" s="47"/>
      <c r="I392" s="47"/>
    </row>
    <row r="393" spans="2:9" ht="12.75">
      <c r="B393" s="47"/>
      <c r="C393" s="47"/>
      <c r="D393" s="47"/>
      <c r="E393" s="47"/>
      <c r="F393" s="47"/>
      <c r="G393" s="47"/>
      <c r="H393" s="47"/>
      <c r="I393" s="47"/>
    </row>
    <row r="394" spans="2:9" ht="12.75">
      <c r="B394" s="47"/>
      <c r="C394" s="47"/>
      <c r="D394" s="47"/>
      <c r="E394" s="47"/>
      <c r="F394" s="47"/>
      <c r="G394" s="47"/>
      <c r="H394" s="47"/>
      <c r="I394" s="47"/>
    </row>
    <row r="395" spans="2:9" ht="12.75">
      <c r="B395" s="47"/>
      <c r="C395" s="47"/>
      <c r="D395" s="47"/>
      <c r="E395" s="47"/>
      <c r="F395" s="47"/>
      <c r="G395" s="47"/>
      <c r="H395" s="47"/>
      <c r="I395" s="47"/>
    </row>
    <row r="396" spans="2:9" ht="12.75">
      <c r="B396" s="47"/>
      <c r="C396" s="47"/>
      <c r="D396" s="47"/>
      <c r="E396" s="47"/>
      <c r="F396" s="47"/>
      <c r="G396" s="47"/>
      <c r="H396" s="47"/>
      <c r="I396" s="47"/>
    </row>
    <row r="397" spans="2:9" ht="12.75">
      <c r="B397" s="47"/>
      <c r="C397" s="47"/>
      <c r="D397" s="47"/>
      <c r="E397" s="47"/>
      <c r="F397" s="47"/>
      <c r="G397" s="47"/>
      <c r="H397" s="47"/>
      <c r="I397" s="47"/>
    </row>
    <row r="398" spans="2:9" ht="12.75">
      <c r="B398" s="47"/>
      <c r="C398" s="47"/>
      <c r="D398" s="47"/>
      <c r="E398" s="47"/>
      <c r="F398" s="47"/>
      <c r="G398" s="47"/>
      <c r="H398" s="47"/>
      <c r="I398" s="47"/>
    </row>
    <row r="399" spans="2:9" ht="12.75">
      <c r="B399" s="47"/>
      <c r="C399" s="47"/>
      <c r="D399" s="47"/>
      <c r="E399" s="47"/>
      <c r="F399" s="47"/>
      <c r="G399" s="47"/>
      <c r="H399" s="47"/>
      <c r="I399" s="47"/>
    </row>
    <row r="400" spans="2:9" ht="12.75">
      <c r="B400" s="47"/>
      <c r="C400" s="47"/>
      <c r="D400" s="47"/>
      <c r="E400" s="47"/>
      <c r="F400" s="47"/>
      <c r="G400" s="47"/>
      <c r="H400" s="47"/>
      <c r="I400" s="47"/>
    </row>
    <row r="401" spans="2:9" ht="12.75">
      <c r="B401" s="47"/>
      <c r="C401" s="47"/>
      <c r="D401" s="47"/>
      <c r="E401" s="47"/>
      <c r="F401" s="47"/>
      <c r="G401" s="47"/>
      <c r="H401" s="47"/>
      <c r="I401" s="47"/>
    </row>
    <row r="402" spans="2:9" ht="12.75">
      <c r="B402" s="47"/>
      <c r="C402" s="47"/>
      <c r="D402" s="47"/>
      <c r="E402" s="47"/>
      <c r="F402" s="47"/>
      <c r="G402" s="47"/>
      <c r="H402" s="47"/>
      <c r="I402" s="47"/>
    </row>
    <row r="403" spans="2:9" ht="12.75">
      <c r="B403" s="47"/>
      <c r="C403" s="47"/>
      <c r="D403" s="47"/>
      <c r="E403" s="47"/>
      <c r="F403" s="47"/>
      <c r="G403" s="47"/>
      <c r="H403" s="47"/>
      <c r="I403" s="47"/>
    </row>
    <row r="404" spans="2:9" ht="12.75">
      <c r="B404" s="47"/>
      <c r="C404" s="47"/>
      <c r="D404" s="47"/>
      <c r="E404" s="47"/>
      <c r="F404" s="47"/>
      <c r="G404" s="47"/>
      <c r="H404" s="47"/>
      <c r="I404" s="47"/>
    </row>
    <row r="405" spans="2:9" ht="12.75">
      <c r="B405" s="47"/>
      <c r="C405" s="47"/>
      <c r="D405" s="47"/>
      <c r="E405" s="47"/>
      <c r="F405" s="47"/>
      <c r="G405" s="47"/>
      <c r="H405" s="47"/>
      <c r="I405" s="47"/>
    </row>
    <row r="406" spans="2:9" ht="12.75">
      <c r="B406" s="47"/>
      <c r="C406" s="47"/>
      <c r="D406" s="47"/>
      <c r="E406" s="47"/>
      <c r="F406" s="47"/>
      <c r="G406" s="47"/>
      <c r="H406" s="47"/>
      <c r="I406" s="47"/>
    </row>
    <row r="407" spans="2:9" ht="12.75">
      <c r="B407" s="47"/>
      <c r="C407" s="47"/>
      <c r="D407" s="47"/>
      <c r="E407" s="47"/>
      <c r="F407" s="47"/>
      <c r="G407" s="47"/>
      <c r="H407" s="47"/>
      <c r="I407" s="47"/>
    </row>
    <row r="408" spans="2:9" ht="12.75">
      <c r="B408" s="47"/>
      <c r="C408" s="47"/>
      <c r="D408" s="47"/>
      <c r="E408" s="47"/>
      <c r="F408" s="47"/>
      <c r="G408" s="47"/>
      <c r="H408" s="47"/>
      <c r="I408" s="47"/>
    </row>
    <row r="409" spans="2:9" ht="12.75">
      <c r="B409" s="47"/>
      <c r="C409" s="47"/>
      <c r="D409" s="47"/>
      <c r="E409" s="47"/>
      <c r="F409" s="47"/>
      <c r="G409" s="47"/>
      <c r="H409" s="47"/>
      <c r="I409" s="47"/>
    </row>
    <row r="410" spans="2:9" ht="12.75">
      <c r="B410" s="47"/>
      <c r="C410" s="47"/>
      <c r="D410" s="47"/>
      <c r="E410" s="47"/>
      <c r="F410" s="47"/>
      <c r="G410" s="47"/>
      <c r="H410" s="47"/>
      <c r="I410" s="47"/>
    </row>
    <row r="411" spans="2:9" ht="12.75">
      <c r="B411" s="47"/>
      <c r="C411" s="47"/>
      <c r="D411" s="47"/>
      <c r="E411" s="47"/>
      <c r="F411" s="47"/>
      <c r="G411" s="47"/>
      <c r="H411" s="47"/>
      <c r="I411" s="47"/>
    </row>
    <row r="412" spans="2:9" ht="12.75">
      <c r="B412" s="47"/>
      <c r="C412" s="47"/>
      <c r="D412" s="47"/>
      <c r="E412" s="47"/>
      <c r="F412" s="47"/>
      <c r="G412" s="47"/>
      <c r="H412" s="47"/>
      <c r="I412" s="47"/>
    </row>
    <row r="413" spans="2:9" ht="12.75">
      <c r="B413" s="47"/>
      <c r="C413" s="47"/>
      <c r="D413" s="47"/>
      <c r="E413" s="47"/>
      <c r="F413" s="47"/>
      <c r="G413" s="47"/>
      <c r="H413" s="47"/>
      <c r="I413" s="47"/>
    </row>
    <row r="414" spans="2:9" ht="12.75">
      <c r="B414" s="47"/>
      <c r="C414" s="47"/>
      <c r="D414" s="47"/>
      <c r="E414" s="47"/>
      <c r="F414" s="47"/>
      <c r="G414" s="47"/>
      <c r="H414" s="47"/>
      <c r="I414" s="47"/>
    </row>
    <row r="415" spans="2:9" ht="12.75">
      <c r="B415" s="47"/>
      <c r="C415" s="47"/>
      <c r="D415" s="47"/>
      <c r="E415" s="47"/>
      <c r="F415" s="47"/>
      <c r="G415" s="47"/>
      <c r="H415" s="47"/>
      <c r="I415" s="47"/>
    </row>
    <row r="416" spans="2:9" ht="12.75">
      <c r="B416" s="47"/>
      <c r="C416" s="47"/>
      <c r="D416" s="47"/>
      <c r="E416" s="47"/>
      <c r="F416" s="47"/>
      <c r="G416" s="47"/>
      <c r="H416" s="47"/>
      <c r="I416" s="47"/>
    </row>
    <row r="417" spans="2:9" ht="12.75">
      <c r="B417" s="47"/>
      <c r="C417" s="47"/>
      <c r="D417" s="47"/>
      <c r="E417" s="47"/>
      <c r="F417" s="47"/>
      <c r="G417" s="47"/>
      <c r="H417" s="47"/>
      <c r="I417" s="47"/>
    </row>
    <row r="418" spans="2:9" ht="12.75">
      <c r="B418" s="47"/>
      <c r="C418" s="47"/>
      <c r="D418" s="47"/>
      <c r="E418" s="47"/>
      <c r="F418" s="47"/>
      <c r="G418" s="47"/>
      <c r="H418" s="47"/>
      <c r="I418" s="47"/>
    </row>
    <row r="419" spans="2:9" ht="12.75">
      <c r="B419" s="47"/>
      <c r="C419" s="47"/>
      <c r="D419" s="47"/>
      <c r="E419" s="47"/>
      <c r="F419" s="47"/>
      <c r="G419" s="47"/>
      <c r="H419" s="47"/>
      <c r="I419" s="47"/>
    </row>
    <row r="420" spans="2:9" ht="12.75">
      <c r="B420" s="47"/>
      <c r="C420" s="47"/>
      <c r="D420" s="47"/>
      <c r="E420" s="47"/>
      <c r="F420" s="47"/>
      <c r="G420" s="47"/>
      <c r="H420" s="47"/>
      <c r="I420" s="47"/>
    </row>
    <row r="421" spans="2:9" ht="12.75">
      <c r="B421" s="47"/>
      <c r="C421" s="47"/>
      <c r="D421" s="47"/>
      <c r="E421" s="47"/>
      <c r="F421" s="47"/>
      <c r="G421" s="47"/>
      <c r="H421" s="47"/>
      <c r="I421" s="47"/>
    </row>
    <row r="422" spans="2:9" ht="12.75">
      <c r="B422" s="47"/>
      <c r="C422" s="47"/>
      <c r="D422" s="47"/>
      <c r="E422" s="47"/>
      <c r="F422" s="47"/>
      <c r="G422" s="47"/>
      <c r="H422" s="47"/>
      <c r="I422" s="47"/>
    </row>
    <row r="423" spans="2:9" ht="12.75">
      <c r="B423" s="47"/>
      <c r="C423" s="47"/>
      <c r="D423" s="47"/>
      <c r="E423" s="47"/>
      <c r="F423" s="47"/>
      <c r="G423" s="47"/>
      <c r="H423" s="47"/>
      <c r="I423" s="47"/>
    </row>
    <row r="424" spans="2:9" ht="12.75">
      <c r="B424" s="47"/>
      <c r="C424" s="47"/>
      <c r="D424" s="47"/>
      <c r="E424" s="47"/>
      <c r="F424" s="47"/>
      <c r="G424" s="47"/>
      <c r="H424" s="47"/>
      <c r="I424" s="47"/>
    </row>
    <row r="425" spans="2:9" ht="12.75">
      <c r="B425" s="47"/>
      <c r="C425" s="47"/>
      <c r="D425" s="47"/>
      <c r="E425" s="47"/>
      <c r="F425" s="47"/>
      <c r="G425" s="47"/>
      <c r="H425" s="47"/>
      <c r="I425" s="47"/>
    </row>
    <row r="426" spans="2:9" ht="12.75">
      <c r="B426" s="47"/>
      <c r="C426" s="47"/>
      <c r="D426" s="47"/>
      <c r="E426" s="47"/>
      <c r="F426" s="47"/>
      <c r="G426" s="47"/>
      <c r="H426" s="47"/>
      <c r="I426" s="47"/>
    </row>
    <row r="427" spans="2:9" ht="12.75">
      <c r="B427" s="47"/>
      <c r="C427" s="47"/>
      <c r="D427" s="47"/>
      <c r="E427" s="47"/>
      <c r="F427" s="47"/>
      <c r="G427" s="47"/>
      <c r="H427" s="47"/>
      <c r="I427" s="47"/>
    </row>
    <row r="428" spans="2:9" ht="12.75">
      <c r="B428" s="47"/>
      <c r="C428" s="47"/>
      <c r="D428" s="47"/>
      <c r="E428" s="47"/>
      <c r="F428" s="47"/>
      <c r="G428" s="47"/>
      <c r="H428" s="47"/>
      <c r="I428" s="47"/>
    </row>
    <row r="429" spans="2:9" ht="12.75">
      <c r="B429" s="47"/>
      <c r="C429" s="47"/>
      <c r="D429" s="47"/>
      <c r="E429" s="47"/>
      <c r="F429" s="47"/>
      <c r="G429" s="47"/>
      <c r="H429" s="47"/>
      <c r="I429" s="47"/>
    </row>
    <row r="430" spans="2:9" ht="12.75">
      <c r="B430" s="47"/>
      <c r="C430" s="47"/>
      <c r="D430" s="47"/>
      <c r="E430" s="47"/>
      <c r="F430" s="47"/>
      <c r="G430" s="47"/>
      <c r="H430" s="47"/>
      <c r="I430" s="47"/>
    </row>
    <row r="431" spans="2:9" ht="12.75">
      <c r="B431" s="47"/>
      <c r="C431" s="47"/>
      <c r="D431" s="47"/>
      <c r="E431" s="47"/>
      <c r="F431" s="47"/>
      <c r="G431" s="47"/>
      <c r="H431" s="47"/>
      <c r="I431" s="47"/>
    </row>
    <row r="432" spans="2:9" ht="12.75">
      <c r="B432" s="47"/>
      <c r="C432" s="47"/>
      <c r="D432" s="47"/>
      <c r="E432" s="47"/>
      <c r="F432" s="47"/>
      <c r="G432" s="47"/>
      <c r="H432" s="47"/>
      <c r="I432" s="47"/>
    </row>
    <row r="433" spans="2:9" ht="12.75">
      <c r="B433" s="47"/>
      <c r="C433" s="47"/>
      <c r="D433" s="47"/>
      <c r="E433" s="47"/>
      <c r="F433" s="47"/>
      <c r="G433" s="47"/>
      <c r="H433" s="47"/>
      <c r="I433" s="47"/>
    </row>
    <row r="434" spans="2:9" ht="12.75">
      <c r="B434" s="47"/>
      <c r="C434" s="47"/>
      <c r="D434" s="47"/>
      <c r="E434" s="47"/>
      <c r="F434" s="47"/>
      <c r="G434" s="47"/>
      <c r="H434" s="47"/>
      <c r="I434" s="47"/>
    </row>
    <row r="435" spans="2:9" ht="12.75">
      <c r="B435" s="47"/>
      <c r="C435" s="47"/>
      <c r="D435" s="47"/>
      <c r="E435" s="47"/>
      <c r="F435" s="47"/>
      <c r="G435" s="47"/>
      <c r="H435" s="47"/>
      <c r="I435" s="47"/>
    </row>
    <row r="436" spans="2:9" ht="12.75">
      <c r="B436" s="47"/>
      <c r="C436" s="47"/>
      <c r="D436" s="47"/>
      <c r="E436" s="47"/>
      <c r="F436" s="47"/>
      <c r="G436" s="47"/>
      <c r="H436" s="47"/>
      <c r="I436" s="47"/>
    </row>
    <row r="437" spans="2:9" ht="12.75">
      <c r="B437" s="47"/>
      <c r="C437" s="47"/>
      <c r="D437" s="47"/>
      <c r="E437" s="47"/>
      <c r="F437" s="47"/>
      <c r="G437" s="47"/>
      <c r="H437" s="47"/>
      <c r="I437" s="47"/>
    </row>
    <row r="438" spans="2:9" ht="12.75">
      <c r="B438" s="47"/>
      <c r="C438" s="47"/>
      <c r="D438" s="47"/>
      <c r="E438" s="47"/>
      <c r="F438" s="47"/>
      <c r="G438" s="47"/>
      <c r="H438" s="47"/>
      <c r="I438" s="47"/>
    </row>
    <row r="439" spans="2:9" ht="12.75">
      <c r="B439" s="47"/>
      <c r="C439" s="47"/>
      <c r="D439" s="47"/>
      <c r="E439" s="47"/>
      <c r="F439" s="47"/>
      <c r="G439" s="47"/>
      <c r="H439" s="47"/>
      <c r="I439" s="47"/>
    </row>
    <row r="440" spans="2:9" ht="12.75">
      <c r="B440" s="47"/>
      <c r="C440" s="47"/>
      <c r="D440" s="47"/>
      <c r="E440" s="47"/>
      <c r="F440" s="47"/>
      <c r="G440" s="47"/>
      <c r="H440" s="47"/>
      <c r="I440" s="47"/>
    </row>
    <row r="441" spans="2:9" ht="12.75">
      <c r="B441" s="47"/>
      <c r="C441" s="47"/>
      <c r="D441" s="47"/>
      <c r="E441" s="47"/>
      <c r="F441" s="47"/>
      <c r="G441" s="47"/>
      <c r="H441" s="47"/>
      <c r="I441" s="47"/>
    </row>
    <row r="442" spans="2:9" ht="12.75">
      <c r="B442" s="47"/>
      <c r="C442" s="47"/>
      <c r="D442" s="47"/>
      <c r="E442" s="47"/>
      <c r="F442" s="47"/>
      <c r="G442" s="47"/>
      <c r="H442" s="47"/>
      <c r="I442" s="47"/>
    </row>
    <row r="443" spans="2:9" ht="12.75">
      <c r="B443" s="47"/>
      <c r="C443" s="47"/>
      <c r="D443" s="47"/>
      <c r="E443" s="47"/>
      <c r="F443" s="47"/>
      <c r="G443" s="47"/>
      <c r="H443" s="47"/>
      <c r="I443" s="47"/>
    </row>
    <row r="444" spans="2:9" ht="12.75">
      <c r="B444" s="47"/>
      <c r="C444" s="47"/>
      <c r="D444" s="47"/>
      <c r="E444" s="47"/>
      <c r="F444" s="47"/>
      <c r="G444" s="47"/>
      <c r="H444" s="47"/>
      <c r="I444" s="47"/>
    </row>
    <row r="445" spans="2:9" ht="12.75">
      <c r="B445" s="47"/>
      <c r="C445" s="47"/>
      <c r="D445" s="47"/>
      <c r="E445" s="47"/>
      <c r="F445" s="47"/>
      <c r="G445" s="47"/>
      <c r="H445" s="47"/>
      <c r="I445" s="47"/>
    </row>
    <row r="446" spans="2:9" ht="12.75">
      <c r="B446" s="47"/>
      <c r="C446" s="47"/>
      <c r="D446" s="47"/>
      <c r="E446" s="47"/>
      <c r="F446" s="47"/>
      <c r="G446" s="47"/>
      <c r="H446" s="47"/>
      <c r="I446" s="47"/>
    </row>
    <row r="447" spans="2:9" ht="12.75">
      <c r="B447" s="47"/>
      <c r="C447" s="47"/>
      <c r="D447" s="47"/>
      <c r="E447" s="47"/>
      <c r="F447" s="47"/>
      <c r="G447" s="47"/>
      <c r="H447" s="47"/>
      <c r="I447" s="47"/>
    </row>
    <row r="448" spans="2:9" ht="12.75">
      <c r="B448" s="47"/>
      <c r="C448" s="47"/>
      <c r="D448" s="47"/>
      <c r="E448" s="47"/>
      <c r="F448" s="47"/>
      <c r="G448" s="47"/>
      <c r="H448" s="47"/>
      <c r="I448" s="47"/>
    </row>
    <row r="449" spans="2:9" ht="12.75">
      <c r="B449" s="47"/>
      <c r="C449" s="47"/>
      <c r="D449" s="47"/>
      <c r="E449" s="47"/>
      <c r="F449" s="47"/>
      <c r="G449" s="47"/>
      <c r="H449" s="47"/>
      <c r="I449" s="47"/>
    </row>
    <row r="450" spans="2:9" ht="12.75">
      <c r="B450" s="47"/>
      <c r="C450" s="47"/>
      <c r="D450" s="47"/>
      <c r="E450" s="47"/>
      <c r="F450" s="47"/>
      <c r="G450" s="47"/>
      <c r="H450" s="47"/>
      <c r="I450" s="47"/>
    </row>
    <row r="451" spans="2:9" ht="12.75">
      <c r="B451" s="47"/>
      <c r="C451" s="47"/>
      <c r="D451" s="47"/>
      <c r="E451" s="47"/>
      <c r="F451" s="47"/>
      <c r="G451" s="47"/>
      <c r="H451" s="47"/>
      <c r="I451" s="47"/>
    </row>
    <row r="452" spans="2:9" ht="12.75">
      <c r="B452" s="47"/>
      <c r="C452" s="47"/>
      <c r="D452" s="47"/>
      <c r="E452" s="47"/>
      <c r="F452" s="47"/>
      <c r="G452" s="47"/>
      <c r="H452" s="47"/>
      <c r="I452" s="47"/>
    </row>
    <row r="453" spans="2:9" ht="12.75">
      <c r="B453" s="47"/>
      <c r="C453" s="47"/>
      <c r="D453" s="47"/>
      <c r="E453" s="47"/>
      <c r="F453" s="47"/>
      <c r="G453" s="47"/>
      <c r="H453" s="47"/>
      <c r="I453" s="47"/>
    </row>
    <row r="454" spans="2:9" ht="12.75">
      <c r="B454" s="47"/>
      <c r="C454" s="47"/>
      <c r="D454" s="47"/>
      <c r="E454" s="47"/>
      <c r="F454" s="47"/>
      <c r="G454" s="47"/>
      <c r="H454" s="47"/>
      <c r="I454" s="47"/>
    </row>
    <row r="455" spans="2:9" ht="12.75">
      <c r="B455" s="47"/>
      <c r="C455" s="47"/>
      <c r="D455" s="47"/>
      <c r="E455" s="47"/>
      <c r="F455" s="47"/>
      <c r="G455" s="47"/>
      <c r="H455" s="47"/>
      <c r="I455" s="47"/>
    </row>
    <row r="456" spans="2:9" ht="12.75">
      <c r="B456" s="47"/>
      <c r="C456" s="47"/>
      <c r="D456" s="47"/>
      <c r="E456" s="47"/>
      <c r="F456" s="47"/>
      <c r="G456" s="47"/>
      <c r="H456" s="47"/>
      <c r="I456" s="47"/>
    </row>
    <row r="457" spans="2:9" ht="12.75">
      <c r="B457" s="47"/>
      <c r="C457" s="47"/>
      <c r="D457" s="47"/>
      <c r="E457" s="47"/>
      <c r="F457" s="47"/>
      <c r="G457" s="47"/>
      <c r="H457" s="47"/>
      <c r="I457" s="47"/>
    </row>
    <row r="458" spans="2:9" ht="12.75">
      <c r="B458" s="47"/>
      <c r="C458" s="47"/>
      <c r="D458" s="47"/>
      <c r="E458" s="47"/>
      <c r="F458" s="47"/>
      <c r="G458" s="47"/>
      <c r="H458" s="47"/>
      <c r="I458" s="47"/>
    </row>
    <row r="459" spans="2:9" ht="12.75">
      <c r="B459" s="47"/>
      <c r="C459" s="47"/>
      <c r="D459" s="47"/>
      <c r="E459" s="47"/>
      <c r="F459" s="47"/>
      <c r="G459" s="47"/>
      <c r="H459" s="47"/>
      <c r="I459" s="47"/>
    </row>
    <row r="460" spans="2:9" ht="12.75">
      <c r="B460" s="47"/>
      <c r="C460" s="47"/>
      <c r="D460" s="47"/>
      <c r="E460" s="47"/>
      <c r="F460" s="47"/>
      <c r="G460" s="47"/>
      <c r="H460" s="47"/>
      <c r="I460" s="47"/>
    </row>
    <row r="461" spans="2:9" ht="12.75">
      <c r="B461" s="47"/>
      <c r="C461" s="47"/>
      <c r="D461" s="47"/>
      <c r="E461" s="47"/>
      <c r="F461" s="47"/>
      <c r="G461" s="47"/>
      <c r="H461" s="47"/>
      <c r="I461" s="47"/>
    </row>
    <row r="462" spans="2:9" ht="12.75">
      <c r="B462" s="47"/>
      <c r="C462" s="47"/>
      <c r="D462" s="47"/>
      <c r="E462" s="47"/>
      <c r="F462" s="47"/>
      <c r="G462" s="47"/>
      <c r="H462" s="47"/>
      <c r="I462" s="47"/>
    </row>
    <row r="463" spans="2:9" ht="12.75">
      <c r="B463" s="47"/>
      <c r="C463" s="47"/>
      <c r="D463" s="47"/>
      <c r="E463" s="47"/>
      <c r="F463" s="47"/>
      <c r="G463" s="47"/>
      <c r="H463" s="47"/>
      <c r="I463" s="47"/>
    </row>
    <row r="464" spans="2:9" ht="12.75">
      <c r="B464" s="47"/>
      <c r="C464" s="47"/>
      <c r="D464" s="47"/>
      <c r="E464" s="47"/>
      <c r="F464" s="47"/>
      <c r="G464" s="47"/>
      <c r="H464" s="47"/>
      <c r="I464" s="47"/>
    </row>
    <row r="465" spans="2:9" ht="12.75">
      <c r="B465" s="47"/>
      <c r="C465" s="47"/>
      <c r="D465" s="47"/>
      <c r="E465" s="47"/>
      <c r="F465" s="47"/>
      <c r="G465" s="47"/>
      <c r="H465" s="47"/>
      <c r="I465" s="47"/>
    </row>
    <row r="466" spans="2:9" ht="12.75">
      <c r="B466" s="47"/>
      <c r="C466" s="47"/>
      <c r="D466" s="47"/>
      <c r="E466" s="47"/>
      <c r="F466" s="47"/>
      <c r="G466" s="47"/>
      <c r="H466" s="47"/>
      <c r="I466" s="47"/>
    </row>
    <row r="467" spans="2:9" ht="12.75">
      <c r="B467" s="47"/>
      <c r="C467" s="47"/>
      <c r="D467" s="47"/>
      <c r="E467" s="47"/>
      <c r="F467" s="47"/>
      <c r="G467" s="47"/>
      <c r="H467" s="47"/>
      <c r="I467" s="47"/>
    </row>
    <row r="468" spans="2:9" ht="12.75">
      <c r="B468" s="47"/>
      <c r="C468" s="47"/>
      <c r="D468" s="47"/>
      <c r="E468" s="47"/>
      <c r="F468" s="47"/>
      <c r="G468" s="47"/>
      <c r="H468" s="47"/>
      <c r="I468" s="47"/>
    </row>
    <row r="469" spans="2:9" ht="12.75">
      <c r="B469" s="47"/>
      <c r="C469" s="47"/>
      <c r="D469" s="47"/>
      <c r="E469" s="47"/>
      <c r="F469" s="47"/>
      <c r="G469" s="47"/>
      <c r="H469" s="47"/>
      <c r="I469" s="47"/>
    </row>
    <row r="470" spans="2:9" ht="12.75">
      <c r="B470" s="47"/>
      <c r="C470" s="47"/>
      <c r="D470" s="47"/>
      <c r="E470" s="47"/>
      <c r="F470" s="47"/>
      <c r="G470" s="47"/>
      <c r="H470" s="47"/>
      <c r="I470" s="47"/>
    </row>
    <row r="471" spans="2:9" ht="12.75">
      <c r="B471" s="47"/>
      <c r="C471" s="47"/>
      <c r="D471" s="47"/>
      <c r="E471" s="47"/>
      <c r="F471" s="47"/>
      <c r="G471" s="47"/>
      <c r="H471" s="47"/>
      <c r="I471" s="47"/>
    </row>
    <row r="472" spans="2:9" ht="12.75">
      <c r="B472" s="47"/>
      <c r="C472" s="47"/>
      <c r="D472" s="47"/>
      <c r="E472" s="47"/>
      <c r="F472" s="47"/>
      <c r="G472" s="47"/>
      <c r="H472" s="47"/>
      <c r="I472" s="47"/>
    </row>
    <row r="473" spans="2:9" ht="12.75">
      <c r="B473" s="47"/>
      <c r="C473" s="47"/>
      <c r="D473" s="47"/>
      <c r="E473" s="47"/>
      <c r="F473" s="47"/>
      <c r="G473" s="47"/>
      <c r="H473" s="47"/>
      <c r="I473" s="47"/>
    </row>
    <row r="474" spans="2:9" ht="12.75">
      <c r="B474" s="47"/>
      <c r="C474" s="47"/>
      <c r="D474" s="47"/>
      <c r="E474" s="47"/>
      <c r="F474" s="47"/>
      <c r="G474" s="47"/>
      <c r="H474" s="47"/>
      <c r="I474" s="47"/>
    </row>
    <row r="475" spans="2:9" ht="12.75">
      <c r="B475" s="47"/>
      <c r="C475" s="47"/>
      <c r="D475" s="47"/>
      <c r="E475" s="47"/>
      <c r="F475" s="47"/>
      <c r="G475" s="47"/>
      <c r="H475" s="47"/>
      <c r="I475" s="47"/>
    </row>
    <row r="476" spans="2:9" ht="12.75">
      <c r="B476" s="47"/>
      <c r="C476" s="47"/>
      <c r="D476" s="47"/>
      <c r="E476" s="47"/>
      <c r="F476" s="47"/>
      <c r="G476" s="47"/>
      <c r="H476" s="47"/>
      <c r="I476" s="47"/>
    </row>
    <row r="477" spans="2:9" ht="12.75">
      <c r="B477" s="47"/>
      <c r="C477" s="47"/>
      <c r="D477" s="47"/>
      <c r="E477" s="47"/>
      <c r="F477" s="47"/>
      <c r="G477" s="47"/>
      <c r="H477" s="47"/>
      <c r="I477" s="47"/>
    </row>
    <row r="478" spans="2:9" ht="12.75">
      <c r="B478" s="47"/>
      <c r="C478" s="47"/>
      <c r="D478" s="47"/>
      <c r="E478" s="47"/>
      <c r="F478" s="47"/>
      <c r="G478" s="47"/>
      <c r="H478" s="47"/>
      <c r="I478" s="47"/>
    </row>
    <row r="479" spans="2:9" ht="12.75">
      <c r="B479" s="47"/>
      <c r="C479" s="47"/>
      <c r="D479" s="47"/>
      <c r="E479" s="47"/>
      <c r="F479" s="47"/>
      <c r="G479" s="47"/>
      <c r="H479" s="47"/>
      <c r="I479" s="47"/>
    </row>
    <row r="480" spans="2:9" ht="12.75">
      <c r="B480" s="47"/>
      <c r="C480" s="47"/>
      <c r="D480" s="47"/>
      <c r="E480" s="47"/>
      <c r="F480" s="47"/>
      <c r="G480" s="47"/>
      <c r="H480" s="47"/>
      <c r="I480" s="47"/>
    </row>
    <row r="481" spans="2:9" ht="12.75">
      <c r="B481" s="47"/>
      <c r="C481" s="47"/>
      <c r="D481" s="47"/>
      <c r="E481" s="47"/>
      <c r="F481" s="47"/>
      <c r="G481" s="47"/>
      <c r="H481" s="47"/>
      <c r="I481" s="47"/>
    </row>
    <row r="482" spans="2:9" ht="12.75">
      <c r="B482" s="47"/>
      <c r="C482" s="47"/>
      <c r="D482" s="47"/>
      <c r="E482" s="47"/>
      <c r="F482" s="47"/>
      <c r="G482" s="47"/>
      <c r="H482" s="47"/>
      <c r="I482" s="47"/>
    </row>
    <row r="483" spans="2:9" ht="12.75">
      <c r="B483" s="47"/>
      <c r="C483" s="47"/>
      <c r="D483" s="47"/>
      <c r="E483" s="47"/>
      <c r="F483" s="47"/>
      <c r="G483" s="47"/>
      <c r="H483" s="47"/>
      <c r="I483" s="47"/>
    </row>
    <row r="484" spans="2:9" ht="12.75">
      <c r="B484" s="47"/>
      <c r="C484" s="47"/>
      <c r="D484" s="47"/>
      <c r="E484" s="47"/>
      <c r="F484" s="47"/>
      <c r="G484" s="47"/>
      <c r="H484" s="47"/>
      <c r="I484" s="47"/>
    </row>
    <row r="485" spans="2:9" ht="12.75">
      <c r="B485" s="47"/>
      <c r="C485" s="47"/>
      <c r="D485" s="47"/>
      <c r="E485" s="47"/>
      <c r="F485" s="47"/>
      <c r="G485" s="47"/>
      <c r="H485" s="47"/>
      <c r="I485" s="47"/>
    </row>
    <row r="486" spans="2:9" ht="12.75">
      <c r="B486" s="47"/>
      <c r="C486" s="47"/>
      <c r="D486" s="47"/>
      <c r="E486" s="47"/>
      <c r="F486" s="47"/>
      <c r="G486" s="47"/>
      <c r="H486" s="47"/>
      <c r="I486" s="47"/>
    </row>
    <row r="487" spans="2:9" ht="12.75">
      <c r="B487" s="47"/>
      <c r="C487" s="47"/>
      <c r="D487" s="47"/>
      <c r="E487" s="47"/>
      <c r="F487" s="47"/>
      <c r="G487" s="47"/>
      <c r="H487" s="47"/>
      <c r="I487" s="47"/>
    </row>
    <row r="488" spans="2:9" ht="12.75">
      <c r="B488" s="47"/>
      <c r="C488" s="47"/>
      <c r="D488" s="47"/>
      <c r="E488" s="47"/>
      <c r="F488" s="47"/>
      <c r="G488" s="47"/>
      <c r="H488" s="47"/>
      <c r="I488" s="47"/>
    </row>
    <row r="489" spans="2:9" ht="12.75">
      <c r="B489" s="47"/>
      <c r="C489" s="47"/>
      <c r="D489" s="47"/>
      <c r="E489" s="47"/>
      <c r="F489" s="47"/>
      <c r="G489" s="47"/>
      <c r="H489" s="47"/>
      <c r="I489" s="47"/>
    </row>
    <row r="490" spans="2:9" ht="12.75">
      <c r="B490" s="47"/>
      <c r="C490" s="47"/>
      <c r="D490" s="47"/>
      <c r="E490" s="47"/>
      <c r="F490" s="47"/>
      <c r="G490" s="47"/>
      <c r="H490" s="47"/>
      <c r="I490" s="47"/>
    </row>
    <row r="491" spans="2:9" ht="12.75">
      <c r="B491" s="47"/>
      <c r="C491" s="47"/>
      <c r="D491" s="47"/>
      <c r="E491" s="47"/>
      <c r="F491" s="47"/>
      <c r="G491" s="47"/>
      <c r="H491" s="47"/>
      <c r="I491" s="47"/>
    </row>
    <row r="492" spans="2:9" ht="12.75">
      <c r="B492" s="47"/>
      <c r="C492" s="47"/>
      <c r="D492" s="47"/>
      <c r="E492" s="47"/>
      <c r="F492" s="47"/>
      <c r="G492" s="47"/>
      <c r="H492" s="47"/>
      <c r="I492" s="47"/>
    </row>
    <row r="493" spans="2:9" ht="12.75">
      <c r="B493" s="47"/>
      <c r="C493" s="47"/>
      <c r="D493" s="47"/>
      <c r="E493" s="47"/>
      <c r="F493" s="47"/>
      <c r="G493" s="47"/>
      <c r="H493" s="47"/>
      <c r="I493" s="47"/>
    </row>
    <row r="494" spans="2:9" ht="12.75">
      <c r="B494" s="47"/>
      <c r="C494" s="47"/>
      <c r="D494" s="47"/>
      <c r="E494" s="47"/>
      <c r="F494" s="47"/>
      <c r="G494" s="47"/>
      <c r="H494" s="47"/>
      <c r="I494" s="47"/>
    </row>
    <row r="495" spans="2:9" ht="12.75">
      <c r="B495" s="47"/>
      <c r="C495" s="47"/>
      <c r="D495" s="47"/>
      <c r="E495" s="47"/>
      <c r="F495" s="47"/>
      <c r="G495" s="47"/>
      <c r="H495" s="47"/>
      <c r="I495" s="47"/>
    </row>
    <row r="496" spans="2:9" ht="12.75">
      <c r="B496" s="47"/>
      <c r="C496" s="47"/>
      <c r="D496" s="47"/>
      <c r="E496" s="47"/>
      <c r="F496" s="47"/>
      <c r="G496" s="47"/>
      <c r="H496" s="47"/>
      <c r="I496" s="47"/>
    </row>
    <row r="497" spans="2:9" ht="12.75">
      <c r="B497" s="47"/>
      <c r="C497" s="47"/>
      <c r="D497" s="47"/>
      <c r="E497" s="47"/>
      <c r="F497" s="47"/>
      <c r="G497" s="47"/>
      <c r="H497" s="47"/>
      <c r="I497" s="47"/>
    </row>
    <row r="498" spans="2:9" ht="12.75">
      <c r="B498" s="47"/>
      <c r="C498" s="47"/>
      <c r="D498" s="47"/>
      <c r="E498" s="47"/>
      <c r="F498" s="47"/>
      <c r="G498" s="47"/>
      <c r="H498" s="47"/>
      <c r="I498" s="47"/>
    </row>
    <row r="499" spans="2:9" ht="12.75">
      <c r="B499" s="47"/>
      <c r="C499" s="47"/>
      <c r="D499" s="47"/>
      <c r="E499" s="47"/>
      <c r="F499" s="47"/>
      <c r="G499" s="47"/>
      <c r="H499" s="47"/>
      <c r="I499" s="47"/>
    </row>
    <row r="500" spans="2:9" ht="12.75">
      <c r="B500" s="47"/>
      <c r="C500" s="47"/>
      <c r="D500" s="47"/>
      <c r="E500" s="47"/>
      <c r="F500" s="47"/>
      <c r="G500" s="47"/>
      <c r="H500" s="47"/>
      <c r="I500" s="47"/>
    </row>
    <row r="501" spans="2:9" ht="12.75">
      <c r="B501" s="47"/>
      <c r="C501" s="47"/>
      <c r="D501" s="47"/>
      <c r="E501" s="47"/>
      <c r="F501" s="47"/>
      <c r="G501" s="47"/>
      <c r="H501" s="47"/>
      <c r="I501" s="47"/>
    </row>
    <row r="502" spans="2:9" ht="12.75">
      <c r="B502" s="47"/>
      <c r="C502" s="47"/>
      <c r="D502" s="47"/>
      <c r="E502" s="47"/>
      <c r="F502" s="47"/>
      <c r="G502" s="47"/>
      <c r="H502" s="47"/>
      <c r="I502" s="47"/>
    </row>
    <row r="503" spans="2:9" ht="12.75">
      <c r="B503" s="47"/>
      <c r="C503" s="47"/>
      <c r="D503" s="47"/>
      <c r="E503" s="47"/>
      <c r="F503" s="47"/>
      <c r="G503" s="47"/>
      <c r="H503" s="47"/>
      <c r="I503" s="47"/>
    </row>
    <row r="504" spans="2:9" ht="12.75">
      <c r="B504" s="47"/>
      <c r="C504" s="47"/>
      <c r="D504" s="47"/>
      <c r="E504" s="47"/>
      <c r="F504" s="47"/>
      <c r="G504" s="47"/>
      <c r="H504" s="47"/>
      <c r="I504" s="47"/>
    </row>
    <row r="505" spans="2:9" ht="12.75">
      <c r="B505" s="47"/>
      <c r="C505" s="47"/>
      <c r="D505" s="47"/>
      <c r="E505" s="47"/>
      <c r="F505" s="47"/>
      <c r="G505" s="47"/>
      <c r="H505" s="47"/>
      <c r="I505" s="47"/>
    </row>
    <row r="506" spans="2:9" ht="12.75">
      <c r="B506" s="47"/>
      <c r="C506" s="47"/>
      <c r="D506" s="47"/>
      <c r="E506" s="47"/>
      <c r="F506" s="47"/>
      <c r="G506" s="47"/>
      <c r="H506" s="47"/>
      <c r="I506" s="47"/>
    </row>
    <row r="507" spans="2:9" ht="12.75">
      <c r="B507" s="47"/>
      <c r="C507" s="47"/>
      <c r="D507" s="47"/>
      <c r="E507" s="47"/>
      <c r="F507" s="47"/>
      <c r="G507" s="47"/>
      <c r="H507" s="47"/>
      <c r="I507" s="47"/>
    </row>
    <row r="508" spans="2:9" ht="12.75">
      <c r="B508" s="47"/>
      <c r="C508" s="47"/>
      <c r="D508" s="47"/>
      <c r="E508" s="47"/>
      <c r="F508" s="47"/>
      <c r="G508" s="47"/>
      <c r="H508" s="47"/>
      <c r="I508" s="47"/>
    </row>
    <row r="509" spans="2:9" ht="12.75">
      <c r="B509" s="47"/>
      <c r="C509" s="47"/>
      <c r="D509" s="47"/>
      <c r="E509" s="47"/>
      <c r="F509" s="47"/>
      <c r="G509" s="47"/>
      <c r="H509" s="47"/>
      <c r="I509" s="47"/>
    </row>
    <row r="510" spans="2:9" ht="12.75">
      <c r="B510" s="47"/>
      <c r="C510" s="47"/>
      <c r="D510" s="47"/>
      <c r="E510" s="47"/>
      <c r="F510" s="47"/>
      <c r="G510" s="47"/>
      <c r="H510" s="47"/>
      <c r="I510" s="47"/>
    </row>
    <row r="511" spans="2:9" ht="12.75">
      <c r="B511" s="47"/>
      <c r="C511" s="47"/>
      <c r="D511" s="47"/>
      <c r="E511" s="47"/>
      <c r="F511" s="47"/>
      <c r="G511" s="47"/>
      <c r="H511" s="47"/>
      <c r="I511" s="47"/>
    </row>
    <row r="512" spans="2:9" ht="12.75">
      <c r="B512" s="47"/>
      <c r="C512" s="47"/>
      <c r="D512" s="47"/>
      <c r="E512" s="47"/>
      <c r="F512" s="47"/>
      <c r="G512" s="47"/>
      <c r="H512" s="47"/>
      <c r="I512" s="47"/>
    </row>
    <row r="513" spans="2:9" ht="12.75">
      <c r="B513" s="47"/>
      <c r="C513" s="47"/>
      <c r="D513" s="47"/>
      <c r="E513" s="47"/>
      <c r="F513" s="47"/>
      <c r="G513" s="47"/>
      <c r="H513" s="47"/>
      <c r="I513" s="47"/>
    </row>
    <row r="514" spans="2:9" ht="12.75">
      <c r="B514" s="47"/>
      <c r="C514" s="47"/>
      <c r="D514" s="47"/>
      <c r="E514" s="47"/>
      <c r="F514" s="47"/>
      <c r="G514" s="47"/>
      <c r="H514" s="47"/>
      <c r="I514" s="47"/>
    </row>
    <row r="515" spans="2:9" ht="12.75">
      <c r="B515" s="47"/>
      <c r="C515" s="47"/>
      <c r="D515" s="47"/>
      <c r="E515" s="47"/>
      <c r="F515" s="47"/>
      <c r="G515" s="47"/>
      <c r="H515" s="47"/>
      <c r="I515" s="47"/>
    </row>
    <row r="516" spans="2:9" ht="12.75">
      <c r="B516" s="47"/>
      <c r="C516" s="47"/>
      <c r="D516" s="47"/>
      <c r="E516" s="47"/>
      <c r="F516" s="47"/>
      <c r="G516" s="47"/>
      <c r="H516" s="47"/>
      <c r="I516" s="47"/>
    </row>
    <row r="517" spans="2:9" ht="12.75">
      <c r="B517" s="47"/>
      <c r="C517" s="47"/>
      <c r="D517" s="47"/>
      <c r="E517" s="47"/>
      <c r="F517" s="47"/>
      <c r="G517" s="47"/>
      <c r="H517" s="47"/>
      <c r="I517" s="47"/>
    </row>
    <row r="518" spans="2:9" ht="12.75">
      <c r="B518" s="47"/>
      <c r="C518" s="47"/>
      <c r="D518" s="47"/>
      <c r="E518" s="47"/>
      <c r="F518" s="47"/>
      <c r="G518" s="47"/>
      <c r="H518" s="47"/>
      <c r="I518" s="47"/>
    </row>
    <row r="519" spans="2:9" ht="12.75">
      <c r="B519" s="47"/>
      <c r="C519" s="47"/>
      <c r="D519" s="47"/>
      <c r="E519" s="47"/>
      <c r="F519" s="47"/>
      <c r="G519" s="47"/>
      <c r="H519" s="47"/>
      <c r="I519" s="47"/>
    </row>
    <row r="520" spans="2:9" ht="12.75">
      <c r="B520" s="47"/>
      <c r="C520" s="47"/>
      <c r="D520" s="47"/>
      <c r="E520" s="47"/>
      <c r="F520" s="47"/>
      <c r="G520" s="47"/>
      <c r="H520" s="47"/>
      <c r="I520" s="47"/>
    </row>
    <row r="521" spans="2:9" ht="12.75">
      <c r="B521" s="47"/>
      <c r="C521" s="47"/>
      <c r="D521" s="47"/>
      <c r="E521" s="47"/>
      <c r="F521" s="47"/>
      <c r="G521" s="47"/>
      <c r="H521" s="47"/>
      <c r="I521" s="47"/>
    </row>
    <row r="522" spans="2:9" ht="12.75">
      <c r="B522" s="47"/>
      <c r="C522" s="47"/>
      <c r="D522" s="47"/>
      <c r="E522" s="47"/>
      <c r="F522" s="47"/>
      <c r="G522" s="47"/>
      <c r="H522" s="47"/>
      <c r="I522" s="47"/>
    </row>
    <row r="523" spans="2:9" ht="12.75">
      <c r="B523" s="47"/>
      <c r="C523" s="47"/>
      <c r="D523" s="47"/>
      <c r="E523" s="47"/>
      <c r="F523" s="47"/>
      <c r="G523" s="47"/>
      <c r="H523" s="47"/>
      <c r="I523" s="47"/>
    </row>
    <row r="524" spans="2:9" ht="12.75">
      <c r="B524" s="47"/>
      <c r="C524" s="47"/>
      <c r="D524" s="47"/>
      <c r="E524" s="47"/>
      <c r="F524" s="47"/>
      <c r="G524" s="47"/>
      <c r="H524" s="47"/>
      <c r="I524" s="47"/>
    </row>
    <row r="525" spans="2:9" ht="12.75">
      <c r="B525" s="47"/>
      <c r="C525" s="47"/>
      <c r="D525" s="47"/>
      <c r="E525" s="47"/>
      <c r="F525" s="47"/>
      <c r="G525" s="47"/>
      <c r="H525" s="47"/>
      <c r="I525" s="47"/>
    </row>
    <row r="526" spans="2:9" ht="12.75">
      <c r="B526" s="47"/>
      <c r="C526" s="47"/>
      <c r="D526" s="47"/>
      <c r="E526" s="47"/>
      <c r="F526" s="47"/>
      <c r="G526" s="47"/>
      <c r="H526" s="47"/>
      <c r="I526" s="47"/>
    </row>
    <row r="527" spans="2:9" ht="12.75">
      <c r="B527" s="47"/>
      <c r="C527" s="47"/>
      <c r="D527" s="47"/>
      <c r="E527" s="47"/>
      <c r="F527" s="47"/>
      <c r="G527" s="47"/>
      <c r="H527" s="47"/>
      <c r="I527" s="47"/>
    </row>
    <row r="528" spans="2:9" ht="12.75">
      <c r="B528" s="47"/>
      <c r="C528" s="47"/>
      <c r="D528" s="47"/>
      <c r="E528" s="47"/>
      <c r="F528" s="47"/>
      <c r="G528" s="47"/>
      <c r="H528" s="47"/>
      <c r="I528" s="47"/>
    </row>
    <row r="529" spans="2:9" ht="12.75">
      <c r="B529" s="47"/>
      <c r="C529" s="47"/>
      <c r="D529" s="47"/>
      <c r="E529" s="47"/>
      <c r="F529" s="47"/>
      <c r="G529" s="47"/>
      <c r="H529" s="47"/>
      <c r="I529" s="47"/>
    </row>
    <row r="530" spans="2:9" ht="12.75">
      <c r="B530" s="47"/>
      <c r="C530" s="47"/>
      <c r="D530" s="47"/>
      <c r="E530" s="47"/>
      <c r="F530" s="47"/>
      <c r="G530" s="47"/>
      <c r="H530" s="47"/>
      <c r="I530" s="47"/>
    </row>
    <row r="531" spans="2:9" ht="12.75">
      <c r="B531" s="47"/>
      <c r="C531" s="47"/>
      <c r="D531" s="47"/>
      <c r="E531" s="47"/>
      <c r="F531" s="47"/>
      <c r="G531" s="47"/>
      <c r="H531" s="47"/>
      <c r="I531" s="47"/>
    </row>
    <row r="532" spans="2:9" ht="12.75">
      <c r="B532" s="47"/>
      <c r="C532" s="47"/>
      <c r="D532" s="47"/>
      <c r="E532" s="47"/>
      <c r="F532" s="47"/>
      <c r="G532" s="47"/>
      <c r="H532" s="47"/>
      <c r="I532" s="47"/>
    </row>
    <row r="533" spans="2:9" ht="12.75">
      <c r="B533" s="47"/>
      <c r="C533" s="47"/>
      <c r="D533" s="47"/>
      <c r="E533" s="47"/>
      <c r="F533" s="47"/>
      <c r="G533" s="47"/>
      <c r="H533" s="47"/>
      <c r="I533" s="47"/>
    </row>
    <row r="534" spans="2:9" ht="12.75">
      <c r="B534" s="47"/>
      <c r="C534" s="47"/>
      <c r="D534" s="47"/>
      <c r="E534" s="47"/>
      <c r="F534" s="47"/>
      <c r="G534" s="47"/>
      <c r="H534" s="47"/>
      <c r="I534" s="47"/>
    </row>
    <row r="535" spans="2:9" ht="12.75">
      <c r="B535" s="47"/>
      <c r="C535" s="47"/>
      <c r="D535" s="47"/>
      <c r="E535" s="47"/>
      <c r="F535" s="47"/>
      <c r="G535" s="47"/>
      <c r="H535" s="47"/>
      <c r="I535" s="47"/>
    </row>
    <row r="536" spans="2:9" ht="12.75">
      <c r="B536" s="47"/>
      <c r="C536" s="47"/>
      <c r="D536" s="47"/>
      <c r="E536" s="47"/>
      <c r="F536" s="47"/>
      <c r="G536" s="47"/>
      <c r="H536" s="47"/>
      <c r="I536" s="47"/>
    </row>
    <row r="537" spans="2:9" ht="12.75">
      <c r="B537" s="47"/>
      <c r="C537" s="47"/>
      <c r="D537" s="47"/>
      <c r="E537" s="47"/>
      <c r="F537" s="47"/>
      <c r="G537" s="47"/>
      <c r="H537" s="47"/>
      <c r="I537" s="47"/>
    </row>
    <row r="538" spans="2:9" ht="12.75">
      <c r="B538" s="47"/>
      <c r="C538" s="47"/>
      <c r="D538" s="47"/>
      <c r="E538" s="47"/>
      <c r="F538" s="47"/>
      <c r="G538" s="47"/>
      <c r="H538" s="47"/>
      <c r="I538" s="47"/>
    </row>
    <row r="539" spans="2:9" ht="12.75">
      <c r="B539" s="47"/>
      <c r="C539" s="47"/>
      <c r="D539" s="47"/>
      <c r="E539" s="47"/>
      <c r="F539" s="47"/>
      <c r="G539" s="47"/>
      <c r="H539" s="47"/>
      <c r="I539" s="47"/>
    </row>
    <row r="540" spans="2:9" ht="12.75">
      <c r="B540" s="47"/>
      <c r="C540" s="47"/>
      <c r="D540" s="47"/>
      <c r="E540" s="47"/>
      <c r="F540" s="47"/>
      <c r="G540" s="47"/>
      <c r="H540" s="47"/>
      <c r="I540" s="47"/>
    </row>
    <row r="541" spans="2:9" ht="12.75">
      <c r="B541" s="47"/>
      <c r="C541" s="47"/>
      <c r="D541" s="47"/>
      <c r="E541" s="47"/>
      <c r="F541" s="47"/>
      <c r="G541" s="47"/>
      <c r="H541" s="47"/>
      <c r="I541" s="47"/>
    </row>
    <row r="542" spans="2:9" ht="12.75">
      <c r="B542" s="47"/>
      <c r="C542" s="47"/>
      <c r="D542" s="47"/>
      <c r="E542" s="47"/>
      <c r="F542" s="47"/>
      <c r="G542" s="47"/>
      <c r="H542" s="47"/>
      <c r="I542" s="47"/>
    </row>
    <row r="543" spans="2:9" ht="12.75">
      <c r="B543" s="47"/>
      <c r="C543" s="47"/>
      <c r="D543" s="47"/>
      <c r="E543" s="47"/>
      <c r="F543" s="47"/>
      <c r="G543" s="47"/>
      <c r="H543" s="47"/>
      <c r="I543" s="47"/>
    </row>
    <row r="544" spans="2:9" ht="12.75">
      <c r="B544" s="47"/>
      <c r="C544" s="47"/>
      <c r="D544" s="47"/>
      <c r="E544" s="47"/>
      <c r="F544" s="47"/>
      <c r="G544" s="47"/>
      <c r="H544" s="47"/>
      <c r="I544" s="47"/>
    </row>
    <row r="545" spans="2:9" ht="12.75">
      <c r="B545" s="47"/>
      <c r="C545" s="47"/>
      <c r="D545" s="47"/>
      <c r="E545" s="47"/>
      <c r="F545" s="47"/>
      <c r="G545" s="47"/>
      <c r="H545" s="47"/>
      <c r="I545" s="47"/>
    </row>
    <row r="546" spans="2:9" ht="12.75">
      <c r="B546" s="47"/>
      <c r="C546" s="47"/>
      <c r="D546" s="47"/>
      <c r="E546" s="47"/>
      <c r="F546" s="47"/>
      <c r="G546" s="47"/>
      <c r="H546" s="47"/>
      <c r="I546" s="47"/>
    </row>
    <row r="547" spans="2:9" ht="12.75">
      <c r="B547" s="47"/>
      <c r="C547" s="47"/>
      <c r="D547" s="47"/>
      <c r="E547" s="47"/>
      <c r="F547" s="47"/>
      <c r="G547" s="47"/>
      <c r="H547" s="47"/>
      <c r="I547" s="47"/>
    </row>
    <row r="548" spans="2:9" ht="12.75">
      <c r="B548" s="47"/>
      <c r="C548" s="47"/>
      <c r="D548" s="47"/>
      <c r="E548" s="47"/>
      <c r="F548" s="47"/>
      <c r="G548" s="47"/>
      <c r="H548" s="47"/>
      <c r="I548" s="47"/>
    </row>
    <row r="549" spans="2:9" ht="12.75">
      <c r="B549" s="47"/>
      <c r="C549" s="47"/>
      <c r="D549" s="47"/>
      <c r="E549" s="47"/>
      <c r="F549" s="47"/>
      <c r="G549" s="47"/>
      <c r="H549" s="47"/>
      <c r="I549" s="47"/>
    </row>
    <row r="550" spans="2:9" ht="12.75">
      <c r="B550" s="47"/>
      <c r="C550" s="47"/>
      <c r="D550" s="47"/>
      <c r="E550" s="47"/>
      <c r="F550" s="47"/>
      <c r="G550" s="47"/>
      <c r="H550" s="47"/>
      <c r="I550" s="47"/>
    </row>
    <row r="551" spans="2:9" ht="12.75">
      <c r="B551" s="47"/>
      <c r="C551" s="47"/>
      <c r="D551" s="47"/>
      <c r="E551" s="47"/>
      <c r="F551" s="47"/>
      <c r="G551" s="47"/>
      <c r="H551" s="47"/>
      <c r="I551" s="47"/>
    </row>
    <row r="552" spans="2:9" ht="12.75">
      <c r="B552" s="47"/>
      <c r="C552" s="47"/>
      <c r="D552" s="47"/>
      <c r="E552" s="47"/>
      <c r="F552" s="47"/>
      <c r="G552" s="47"/>
      <c r="H552" s="47"/>
      <c r="I552" s="47"/>
    </row>
    <row r="553" spans="2:9" ht="12.75">
      <c r="B553" s="47"/>
      <c r="C553" s="47"/>
      <c r="D553" s="47"/>
      <c r="E553" s="47"/>
      <c r="F553" s="47"/>
      <c r="G553" s="47"/>
      <c r="H553" s="47"/>
      <c r="I553" s="47"/>
    </row>
    <row r="554" spans="2:9" ht="12.75">
      <c r="B554" s="47"/>
      <c r="C554" s="47"/>
      <c r="D554" s="47"/>
      <c r="E554" s="47"/>
      <c r="F554" s="47"/>
      <c r="G554" s="47"/>
      <c r="H554" s="47"/>
      <c r="I554" s="47"/>
    </row>
    <row r="555" spans="2:9" ht="12.75">
      <c r="B555" s="47"/>
      <c r="C555" s="47"/>
      <c r="D555" s="47"/>
      <c r="E555" s="47"/>
      <c r="F555" s="47"/>
      <c r="G555" s="47"/>
      <c r="H555" s="47"/>
      <c r="I555" s="47"/>
    </row>
    <row r="556" spans="2:9" ht="12.75">
      <c r="B556" s="47"/>
      <c r="C556" s="47"/>
      <c r="D556" s="47"/>
      <c r="E556" s="47"/>
      <c r="F556" s="47"/>
      <c r="G556" s="47"/>
      <c r="H556" s="47"/>
      <c r="I556" s="47"/>
    </row>
    <row r="557" spans="2:9" ht="12.75">
      <c r="B557" s="47"/>
      <c r="C557" s="47"/>
      <c r="D557" s="47"/>
      <c r="E557" s="47"/>
      <c r="F557" s="47"/>
      <c r="G557" s="47"/>
      <c r="H557" s="47"/>
      <c r="I557" s="47"/>
    </row>
    <row r="558" spans="2:9" ht="12.75">
      <c r="B558" s="47"/>
      <c r="C558" s="47"/>
      <c r="D558" s="47"/>
      <c r="E558" s="47"/>
      <c r="F558" s="47"/>
      <c r="G558" s="47"/>
      <c r="H558" s="47"/>
      <c r="I558" s="47"/>
    </row>
    <row r="559" spans="2:9" ht="12.75">
      <c r="B559" s="47"/>
      <c r="C559" s="47"/>
      <c r="D559" s="47"/>
      <c r="E559" s="47"/>
      <c r="F559" s="47"/>
      <c r="G559" s="47"/>
      <c r="H559" s="47"/>
      <c r="I559" s="47"/>
    </row>
    <row r="560" spans="2:9" ht="12.75">
      <c r="B560" s="47"/>
      <c r="C560" s="47"/>
      <c r="D560" s="47"/>
      <c r="E560" s="47"/>
      <c r="F560" s="47"/>
      <c r="G560" s="47"/>
      <c r="H560" s="47"/>
      <c r="I560" s="47"/>
    </row>
    <row r="561" spans="2:9" ht="12.75">
      <c r="B561" s="47"/>
      <c r="C561" s="47"/>
      <c r="D561" s="47"/>
      <c r="E561" s="47"/>
      <c r="F561" s="47"/>
      <c r="G561" s="47"/>
      <c r="H561" s="47"/>
      <c r="I561" s="47"/>
    </row>
    <row r="562" spans="2:9" ht="12.75">
      <c r="B562" s="47"/>
      <c r="C562" s="47"/>
      <c r="D562" s="47"/>
      <c r="E562" s="47"/>
      <c r="F562" s="47"/>
      <c r="G562" s="47"/>
      <c r="H562" s="47"/>
      <c r="I562" s="47"/>
    </row>
    <row r="563" spans="2:9" ht="12.75">
      <c r="B563" s="47"/>
      <c r="C563" s="47"/>
      <c r="D563" s="47"/>
      <c r="E563" s="47"/>
      <c r="F563" s="47"/>
      <c r="G563" s="47"/>
      <c r="H563" s="47"/>
      <c r="I563" s="47"/>
    </row>
    <row r="564" spans="2:9" ht="12.75">
      <c r="B564" s="47"/>
      <c r="C564" s="47"/>
      <c r="D564" s="47"/>
      <c r="E564" s="47"/>
      <c r="F564" s="47"/>
      <c r="G564" s="47"/>
      <c r="H564" s="47"/>
      <c r="I564" s="47"/>
    </row>
    <row r="565" spans="2:9" ht="12.75">
      <c r="B565" s="47"/>
      <c r="C565" s="47"/>
      <c r="D565" s="47"/>
      <c r="E565" s="47"/>
      <c r="F565" s="47"/>
      <c r="G565" s="47"/>
      <c r="H565" s="47"/>
      <c r="I565" s="47"/>
    </row>
    <row r="566" spans="2:9" ht="12.75">
      <c r="B566" s="47"/>
      <c r="C566" s="47"/>
      <c r="D566" s="47"/>
      <c r="E566" s="47"/>
      <c r="F566" s="47"/>
      <c r="G566" s="47"/>
      <c r="H566" s="47"/>
      <c r="I566" s="47"/>
    </row>
    <row r="567" spans="2:9" ht="12.75">
      <c r="B567" s="47"/>
      <c r="C567" s="47"/>
      <c r="D567" s="47"/>
      <c r="E567" s="47"/>
      <c r="F567" s="47"/>
      <c r="G567" s="47"/>
      <c r="H567" s="47"/>
      <c r="I567" s="47"/>
    </row>
    <row r="568" spans="2:9" ht="12.75">
      <c r="B568" s="47"/>
      <c r="C568" s="47"/>
      <c r="D568" s="47"/>
      <c r="E568" s="47"/>
      <c r="F568" s="47"/>
      <c r="G568" s="47"/>
      <c r="H568" s="47"/>
      <c r="I568" s="47"/>
    </row>
    <row r="569" spans="2:9" ht="12.75">
      <c r="B569" s="47"/>
      <c r="C569" s="47"/>
      <c r="D569" s="47"/>
      <c r="E569" s="47"/>
      <c r="F569" s="47"/>
      <c r="G569" s="47"/>
      <c r="H569" s="47"/>
      <c r="I569" s="47"/>
    </row>
    <row r="570" spans="2:9" ht="12.75">
      <c r="B570" s="47"/>
      <c r="C570" s="47"/>
      <c r="D570" s="47"/>
      <c r="E570" s="47"/>
      <c r="F570" s="47"/>
      <c r="G570" s="47"/>
      <c r="H570" s="47"/>
      <c r="I570" s="47"/>
    </row>
    <row r="571" spans="2:9" ht="12.75">
      <c r="B571" s="47"/>
      <c r="C571" s="47"/>
      <c r="D571" s="47"/>
      <c r="E571" s="47"/>
      <c r="F571" s="47"/>
      <c r="G571" s="47"/>
      <c r="H571" s="47"/>
      <c r="I571" s="47"/>
    </row>
    <row r="572" spans="2:9" ht="12.75">
      <c r="B572" s="47"/>
      <c r="C572" s="47"/>
      <c r="D572" s="47"/>
      <c r="E572" s="47"/>
      <c r="F572" s="47"/>
      <c r="G572" s="47"/>
      <c r="H572" s="47"/>
      <c r="I572" s="47"/>
    </row>
    <row r="573" spans="2:9" ht="12.75">
      <c r="B573" s="47"/>
      <c r="C573" s="47"/>
      <c r="D573" s="47"/>
      <c r="E573" s="47"/>
      <c r="F573" s="47"/>
      <c r="G573" s="47"/>
      <c r="H573" s="47"/>
      <c r="I573" s="47"/>
    </row>
    <row r="574" spans="2:9" ht="12.75">
      <c r="B574" s="47"/>
      <c r="C574" s="47"/>
      <c r="D574" s="47"/>
      <c r="E574" s="47"/>
      <c r="F574" s="47"/>
      <c r="G574" s="47"/>
      <c r="H574" s="47"/>
      <c r="I574" s="47"/>
    </row>
    <row r="575" spans="2:9" ht="12.75">
      <c r="B575" s="47"/>
      <c r="C575" s="47"/>
      <c r="D575" s="47"/>
      <c r="E575" s="47"/>
      <c r="F575" s="47"/>
      <c r="G575" s="47"/>
      <c r="H575" s="47"/>
      <c r="I575" s="47"/>
    </row>
    <row r="576" spans="2:9" ht="12.75">
      <c r="B576" s="47"/>
      <c r="C576" s="47"/>
      <c r="D576" s="47"/>
      <c r="E576" s="47"/>
      <c r="F576" s="47"/>
      <c r="G576" s="47"/>
      <c r="H576" s="47"/>
      <c r="I576" s="47"/>
    </row>
    <row r="577" spans="2:9" ht="12.75">
      <c r="B577" s="47"/>
      <c r="C577" s="47"/>
      <c r="D577" s="47"/>
      <c r="E577" s="47"/>
      <c r="F577" s="47"/>
      <c r="G577" s="47"/>
      <c r="H577" s="47"/>
      <c r="I577" s="47"/>
    </row>
    <row r="578" spans="2:9" ht="12.75">
      <c r="B578" s="47"/>
      <c r="C578" s="47"/>
      <c r="D578" s="47"/>
      <c r="E578" s="47"/>
      <c r="F578" s="47"/>
      <c r="G578" s="47"/>
      <c r="H578" s="47"/>
      <c r="I578" s="47"/>
    </row>
    <row r="579" spans="2:9" ht="12.75">
      <c r="B579" s="47"/>
      <c r="C579" s="47"/>
      <c r="D579" s="47"/>
      <c r="E579" s="47"/>
      <c r="F579" s="47"/>
      <c r="G579" s="47"/>
      <c r="H579" s="47"/>
      <c r="I579" s="47"/>
    </row>
    <row r="580" spans="2:9" ht="12.75">
      <c r="B580" s="47"/>
      <c r="C580" s="47"/>
      <c r="D580" s="47"/>
      <c r="E580" s="47"/>
      <c r="F580" s="47"/>
      <c r="G580" s="47"/>
      <c r="H580" s="47"/>
      <c r="I580" s="47"/>
    </row>
    <row r="581" spans="2:9" ht="12.75">
      <c r="B581" s="47"/>
      <c r="C581" s="47"/>
      <c r="D581" s="47"/>
      <c r="E581" s="47"/>
      <c r="F581" s="47"/>
      <c r="G581" s="47"/>
      <c r="H581" s="47"/>
      <c r="I581" s="47"/>
    </row>
    <row r="582" spans="2:9" ht="12.75">
      <c r="B582" s="47"/>
      <c r="C582" s="47"/>
      <c r="D582" s="47"/>
      <c r="E582" s="47"/>
      <c r="F582" s="47"/>
      <c r="G582" s="47"/>
      <c r="H582" s="47"/>
      <c r="I582" s="47"/>
    </row>
    <row r="583" spans="2:9" ht="12.75">
      <c r="B583" s="47"/>
      <c r="C583" s="47"/>
      <c r="D583" s="47"/>
      <c r="E583" s="47"/>
      <c r="F583" s="47"/>
      <c r="G583" s="47"/>
      <c r="H583" s="47"/>
      <c r="I583" s="47"/>
    </row>
    <row r="584" spans="2:9" ht="12.75">
      <c r="B584" s="47"/>
      <c r="C584" s="47"/>
      <c r="D584" s="47"/>
      <c r="E584" s="47"/>
      <c r="F584" s="47"/>
      <c r="G584" s="47"/>
      <c r="H584" s="47"/>
      <c r="I584" s="47"/>
    </row>
    <row r="585" spans="2:9" ht="12.75">
      <c r="B585" s="47"/>
      <c r="C585" s="47"/>
      <c r="D585" s="47"/>
      <c r="E585" s="47"/>
      <c r="F585" s="47"/>
      <c r="G585" s="47"/>
      <c r="H585" s="47"/>
      <c r="I585" s="47"/>
    </row>
    <row r="586" spans="2:9" ht="12.75">
      <c r="B586" s="47"/>
      <c r="C586" s="47"/>
      <c r="D586" s="47"/>
      <c r="E586" s="47"/>
      <c r="F586" s="47"/>
      <c r="G586" s="47"/>
      <c r="H586" s="47"/>
      <c r="I586" s="47"/>
    </row>
    <row r="587" spans="2:9" ht="12.75">
      <c r="B587" s="47"/>
      <c r="C587" s="47"/>
      <c r="D587" s="47"/>
      <c r="E587" s="47"/>
      <c r="F587" s="47"/>
      <c r="G587" s="47"/>
      <c r="H587" s="47"/>
      <c r="I587" s="47"/>
    </row>
    <row r="588" spans="2:9" ht="12.75">
      <c r="B588" s="47"/>
      <c r="C588" s="47"/>
      <c r="D588" s="47"/>
      <c r="E588" s="47"/>
      <c r="F588" s="47"/>
      <c r="G588" s="47"/>
      <c r="H588" s="47"/>
      <c r="I588" s="47"/>
    </row>
    <row r="589" spans="2:9" ht="12.75">
      <c r="B589" s="47"/>
      <c r="C589" s="47"/>
      <c r="D589" s="47"/>
      <c r="E589" s="47"/>
      <c r="F589" s="47"/>
      <c r="G589" s="47"/>
      <c r="H589" s="47"/>
      <c r="I589" s="47"/>
    </row>
    <row r="590" spans="2:9" ht="12.75">
      <c r="B590" s="47"/>
      <c r="C590" s="47"/>
      <c r="D590" s="47"/>
      <c r="E590" s="47"/>
      <c r="F590" s="47"/>
      <c r="G590" s="47"/>
      <c r="H590" s="47"/>
      <c r="I590" s="47"/>
    </row>
    <row r="591" spans="2:9" ht="12.75">
      <c r="B591" s="47"/>
      <c r="C591" s="47"/>
      <c r="D591" s="47"/>
      <c r="E591" s="47"/>
      <c r="F591" s="47"/>
      <c r="G591" s="47"/>
      <c r="H591" s="47"/>
      <c r="I591" s="47"/>
    </row>
    <row r="592" spans="2:9" ht="12.75">
      <c r="B592" s="47"/>
      <c r="C592" s="47"/>
      <c r="D592" s="47"/>
      <c r="E592" s="47"/>
      <c r="F592" s="47"/>
      <c r="G592" s="47"/>
      <c r="H592" s="47"/>
      <c r="I592" s="47"/>
    </row>
    <row r="593" spans="2:9" ht="12.75">
      <c r="B593" s="47"/>
      <c r="C593" s="47"/>
      <c r="D593" s="47"/>
      <c r="E593" s="47"/>
      <c r="F593" s="47"/>
      <c r="G593" s="47"/>
      <c r="H593" s="47"/>
      <c r="I593" s="47"/>
    </row>
    <row r="594" spans="2:9" ht="12.75">
      <c r="B594" s="47"/>
      <c r="C594" s="47"/>
      <c r="D594" s="47"/>
      <c r="E594" s="47"/>
      <c r="F594" s="47"/>
      <c r="G594" s="47"/>
      <c r="H594" s="47"/>
      <c r="I594" s="47"/>
    </row>
    <row r="595" spans="2:9" ht="12.75">
      <c r="B595" s="47"/>
      <c r="C595" s="47"/>
      <c r="D595" s="47"/>
      <c r="E595" s="47"/>
      <c r="F595" s="47"/>
      <c r="G595" s="47"/>
      <c r="H595" s="47"/>
      <c r="I595" s="47"/>
    </row>
    <row r="596" spans="2:9" ht="12.75">
      <c r="B596" s="47"/>
      <c r="C596" s="47"/>
      <c r="D596" s="47"/>
      <c r="E596" s="47"/>
      <c r="F596" s="47"/>
      <c r="G596" s="47"/>
      <c r="H596" s="47"/>
      <c r="I596" s="47"/>
    </row>
    <row r="597" spans="2:9" ht="12.75">
      <c r="B597" s="47"/>
      <c r="C597" s="47"/>
      <c r="D597" s="47"/>
      <c r="E597" s="47"/>
      <c r="F597" s="47"/>
      <c r="G597" s="47"/>
      <c r="H597" s="47"/>
      <c r="I597" s="47"/>
    </row>
    <row r="598" spans="2:9" ht="12.75">
      <c r="B598" s="47"/>
      <c r="C598" s="47"/>
      <c r="D598" s="47"/>
      <c r="E598" s="47"/>
      <c r="F598" s="47"/>
      <c r="G598" s="47"/>
      <c r="H598" s="47"/>
      <c r="I598" s="47"/>
    </row>
    <row r="599" spans="2:9" ht="12.75">
      <c r="B599" s="47"/>
      <c r="C599" s="47"/>
      <c r="D599" s="47"/>
      <c r="E599" s="47"/>
      <c r="F599" s="47"/>
      <c r="G599" s="47"/>
      <c r="H599" s="47"/>
      <c r="I599" s="47"/>
    </row>
    <row r="600" spans="2:9" ht="12.75">
      <c r="B600" s="47"/>
      <c r="C600" s="47"/>
      <c r="D600" s="47"/>
      <c r="E600" s="47"/>
      <c r="F600" s="47"/>
      <c r="G600" s="47"/>
      <c r="H600" s="47"/>
      <c r="I600" s="47"/>
    </row>
    <row r="601" spans="2:9" ht="12.75">
      <c r="B601" s="47"/>
      <c r="C601" s="47"/>
      <c r="D601" s="47"/>
      <c r="E601" s="47"/>
      <c r="F601" s="47"/>
      <c r="G601" s="47"/>
      <c r="H601" s="47"/>
      <c r="I601" s="47"/>
    </row>
    <row r="602" spans="2:9" ht="12.75">
      <c r="B602" s="47"/>
      <c r="C602" s="47"/>
      <c r="D602" s="47"/>
      <c r="E602" s="47"/>
      <c r="F602" s="47"/>
      <c r="G602" s="47"/>
      <c r="H602" s="47"/>
      <c r="I602" s="47"/>
    </row>
    <row r="603" spans="2:9" ht="12.75">
      <c r="B603" s="47"/>
      <c r="C603" s="47"/>
      <c r="D603" s="47"/>
      <c r="E603" s="47"/>
      <c r="F603" s="47"/>
      <c r="G603" s="47"/>
      <c r="H603" s="47"/>
      <c r="I603" s="47"/>
    </row>
    <row r="604" spans="2:9" ht="12.75">
      <c r="B604" s="47"/>
      <c r="C604" s="47"/>
      <c r="D604" s="47"/>
      <c r="E604" s="47"/>
      <c r="F604" s="47"/>
      <c r="G604" s="47"/>
      <c r="H604" s="47"/>
      <c r="I604" s="47"/>
    </row>
    <row r="605" spans="2:9" ht="12.75">
      <c r="B605" s="47"/>
      <c r="C605" s="47"/>
      <c r="D605" s="47"/>
      <c r="E605" s="47"/>
      <c r="F605" s="47"/>
      <c r="G605" s="47"/>
      <c r="H605" s="47"/>
      <c r="I605" s="47"/>
    </row>
    <row r="606" spans="2:9" ht="12.75">
      <c r="B606" s="47"/>
      <c r="C606" s="47"/>
      <c r="D606" s="47"/>
      <c r="E606" s="47"/>
      <c r="F606" s="47"/>
      <c r="G606" s="47"/>
      <c r="H606" s="47"/>
      <c r="I606" s="47"/>
    </row>
    <row r="607" spans="2:9" ht="12.75">
      <c r="B607" s="47"/>
      <c r="C607" s="47"/>
      <c r="D607" s="47"/>
      <c r="E607" s="47"/>
      <c r="F607" s="47"/>
      <c r="G607" s="47"/>
      <c r="H607" s="47"/>
      <c r="I607" s="47"/>
    </row>
    <row r="608" spans="2:9" ht="12.75">
      <c r="B608" s="47"/>
      <c r="C608" s="47"/>
      <c r="D608" s="47"/>
      <c r="E608" s="47"/>
      <c r="F608" s="47"/>
      <c r="G608" s="47"/>
      <c r="H608" s="47"/>
      <c r="I608" s="47"/>
    </row>
    <row r="609" spans="2:9" ht="12.75">
      <c r="B609" s="47"/>
      <c r="C609" s="47"/>
      <c r="D609" s="47"/>
      <c r="E609" s="47"/>
      <c r="F609" s="47"/>
      <c r="G609" s="47"/>
      <c r="H609" s="47"/>
      <c r="I609" s="47"/>
    </row>
    <row r="610" spans="2:9" ht="12.75">
      <c r="B610" s="47"/>
      <c r="C610" s="47"/>
      <c r="D610" s="47"/>
      <c r="E610" s="47"/>
      <c r="F610" s="47"/>
      <c r="G610" s="47"/>
      <c r="H610" s="47"/>
      <c r="I610" s="47"/>
    </row>
    <row r="611" spans="2:9" ht="12.75">
      <c r="B611" s="47"/>
      <c r="C611" s="47"/>
      <c r="D611" s="47"/>
      <c r="E611" s="47"/>
      <c r="F611" s="47"/>
      <c r="G611" s="47"/>
      <c r="H611" s="47"/>
      <c r="I611" s="47"/>
    </row>
    <row r="612" spans="2:9" ht="12.75">
      <c r="B612" s="47"/>
      <c r="C612" s="47"/>
      <c r="D612" s="47"/>
      <c r="E612" s="47"/>
      <c r="F612" s="47"/>
      <c r="G612" s="47"/>
      <c r="H612" s="47"/>
      <c r="I612" s="47"/>
    </row>
    <row r="613" spans="2:9" ht="12.75">
      <c r="B613" s="47"/>
      <c r="C613" s="47"/>
      <c r="D613" s="47"/>
      <c r="E613" s="47"/>
      <c r="F613" s="47"/>
      <c r="G613" s="47"/>
      <c r="H613" s="47"/>
      <c r="I613" s="47"/>
    </row>
    <row r="614" spans="2:9" ht="12.75">
      <c r="B614" s="47"/>
      <c r="C614" s="47"/>
      <c r="D614" s="47"/>
      <c r="E614" s="47"/>
      <c r="F614" s="47"/>
      <c r="G614" s="47"/>
      <c r="H614" s="47"/>
      <c r="I614" s="47"/>
    </row>
    <row r="615" spans="2:9" ht="12.75">
      <c r="B615" s="47"/>
      <c r="C615" s="47"/>
      <c r="D615" s="47"/>
      <c r="E615" s="47"/>
      <c r="F615" s="47"/>
      <c r="G615" s="47"/>
      <c r="H615" s="47"/>
      <c r="I615" s="47"/>
    </row>
    <row r="616" spans="2:9" ht="12.75">
      <c r="B616" s="47"/>
      <c r="C616" s="47"/>
      <c r="D616" s="47"/>
      <c r="E616" s="47"/>
      <c r="F616" s="47"/>
      <c r="G616" s="47"/>
      <c r="H616" s="47"/>
      <c r="I616" s="47"/>
    </row>
    <row r="617" spans="2:9" ht="12.75">
      <c r="B617" s="47"/>
      <c r="C617" s="47"/>
      <c r="D617" s="47"/>
      <c r="E617" s="47"/>
      <c r="F617" s="47"/>
      <c r="G617" s="47"/>
      <c r="H617" s="47"/>
      <c r="I617" s="47"/>
    </row>
    <row r="618" spans="2:9" ht="12.75">
      <c r="B618" s="47"/>
      <c r="C618" s="47"/>
      <c r="D618" s="47"/>
      <c r="E618" s="47"/>
      <c r="F618" s="47"/>
      <c r="G618" s="47"/>
      <c r="H618" s="47"/>
      <c r="I618" s="47"/>
    </row>
    <row r="619" spans="2:9" ht="12.75">
      <c r="B619" s="47"/>
      <c r="C619" s="47"/>
      <c r="D619" s="47"/>
      <c r="E619" s="47"/>
      <c r="F619" s="47"/>
      <c r="G619" s="47"/>
      <c r="H619" s="47"/>
      <c r="I619" s="47"/>
    </row>
    <row r="620" spans="2:9" ht="12.75">
      <c r="B620" s="47"/>
      <c r="C620" s="47"/>
      <c r="D620" s="47"/>
      <c r="E620" s="47"/>
      <c r="F620" s="47"/>
      <c r="G620" s="47"/>
      <c r="H620" s="47"/>
      <c r="I620" s="47"/>
    </row>
    <row r="621" spans="2:9" ht="12.75">
      <c r="B621" s="47"/>
      <c r="C621" s="47"/>
      <c r="D621" s="47"/>
      <c r="E621" s="47"/>
      <c r="F621" s="47"/>
      <c r="G621" s="47"/>
      <c r="H621" s="47"/>
      <c r="I621" s="47"/>
    </row>
    <row r="622" spans="2:9" ht="12.75">
      <c r="B622" s="47"/>
      <c r="C622" s="47"/>
      <c r="D622" s="47"/>
      <c r="E622" s="47"/>
      <c r="F622" s="47"/>
      <c r="G622" s="47"/>
      <c r="H622" s="47"/>
      <c r="I622" s="47"/>
    </row>
    <row r="623" spans="2:9" ht="12.75">
      <c r="B623" s="47"/>
      <c r="C623" s="47"/>
      <c r="D623" s="47"/>
      <c r="E623" s="47"/>
      <c r="F623" s="47"/>
      <c r="G623" s="47"/>
      <c r="H623" s="47"/>
      <c r="I623" s="47"/>
    </row>
    <row r="624" spans="2:9" ht="12.75">
      <c r="B624" s="47"/>
      <c r="C624" s="47"/>
      <c r="D624" s="47"/>
      <c r="E624" s="47"/>
      <c r="F624" s="47"/>
      <c r="G624" s="47"/>
      <c r="H624" s="47"/>
      <c r="I624" s="47"/>
    </row>
    <row r="625" spans="2:9" ht="12.75">
      <c r="B625" s="47"/>
      <c r="C625" s="47"/>
      <c r="D625" s="47"/>
      <c r="E625" s="47"/>
      <c r="F625" s="47"/>
      <c r="G625" s="47"/>
      <c r="H625" s="47"/>
      <c r="I625" s="47"/>
    </row>
    <row r="626" spans="2:9" ht="12.75">
      <c r="B626" s="47"/>
      <c r="C626" s="47"/>
      <c r="D626" s="47"/>
      <c r="E626" s="47"/>
      <c r="F626" s="47"/>
      <c r="G626" s="47"/>
      <c r="H626" s="47"/>
      <c r="I626" s="47"/>
    </row>
    <row r="627" spans="2:9" ht="12.75">
      <c r="B627" s="47"/>
      <c r="C627" s="47"/>
      <c r="D627" s="47"/>
      <c r="E627" s="47"/>
      <c r="F627" s="47"/>
      <c r="G627" s="47"/>
      <c r="H627" s="47"/>
      <c r="I627" s="47"/>
    </row>
    <row r="628" spans="2:9" ht="12.75">
      <c r="B628" s="47"/>
      <c r="C628" s="47"/>
      <c r="D628" s="47"/>
      <c r="E628" s="47"/>
      <c r="F628" s="47"/>
      <c r="G628" s="47"/>
      <c r="H628" s="47"/>
      <c r="I628" s="47"/>
    </row>
    <row r="629" spans="2:9" ht="12.75">
      <c r="B629" s="47"/>
      <c r="C629" s="47"/>
      <c r="D629" s="47"/>
      <c r="E629" s="47"/>
      <c r="F629" s="47"/>
      <c r="G629" s="47"/>
      <c r="H629" s="47"/>
      <c r="I629" s="47"/>
    </row>
    <row r="630" spans="2:9" ht="12.75">
      <c r="B630" s="47"/>
      <c r="C630" s="47"/>
      <c r="D630" s="47"/>
      <c r="E630" s="47"/>
      <c r="F630" s="47"/>
      <c r="G630" s="47"/>
      <c r="H630" s="47"/>
      <c r="I630" s="47"/>
    </row>
    <row r="631" spans="2:9" ht="12.75">
      <c r="B631" s="47"/>
      <c r="C631" s="47"/>
      <c r="D631" s="47"/>
      <c r="E631" s="47"/>
      <c r="F631" s="47"/>
      <c r="G631" s="47"/>
      <c r="H631" s="47"/>
      <c r="I631" s="47"/>
    </row>
    <row r="632" spans="2:9" ht="12.75">
      <c r="B632" s="47"/>
      <c r="C632" s="47"/>
      <c r="D632" s="47"/>
      <c r="E632" s="47"/>
      <c r="F632" s="47"/>
      <c r="G632" s="47"/>
      <c r="H632" s="47"/>
      <c r="I632" s="47"/>
    </row>
    <row r="633" spans="2:9" ht="12.75">
      <c r="B633" s="47"/>
      <c r="C633" s="47"/>
      <c r="D633" s="47"/>
      <c r="E633" s="47"/>
      <c r="F633" s="47"/>
      <c r="G633" s="47"/>
      <c r="H633" s="47"/>
      <c r="I633" s="47"/>
    </row>
    <row r="634" spans="2:9" ht="12.75">
      <c r="B634" s="47"/>
      <c r="C634" s="47"/>
      <c r="D634" s="47"/>
      <c r="E634" s="47"/>
      <c r="F634" s="47"/>
      <c r="G634" s="47"/>
      <c r="H634" s="47"/>
      <c r="I634" s="47"/>
    </row>
    <row r="635" spans="2:9" ht="12.75">
      <c r="B635" s="47"/>
      <c r="C635" s="47"/>
      <c r="D635" s="47"/>
      <c r="E635" s="47"/>
      <c r="F635" s="47"/>
      <c r="G635" s="47"/>
      <c r="H635" s="47"/>
      <c r="I635" s="47"/>
    </row>
    <row r="636" spans="2:9" ht="12.75">
      <c r="B636" s="47"/>
      <c r="C636" s="47"/>
      <c r="D636" s="47"/>
      <c r="E636" s="47"/>
      <c r="F636" s="47"/>
      <c r="G636" s="47"/>
      <c r="H636" s="47"/>
      <c r="I636" s="47"/>
    </row>
    <row r="637" spans="2:9" ht="12.75">
      <c r="B637" s="47"/>
      <c r="C637" s="47"/>
      <c r="D637" s="47"/>
      <c r="E637" s="47"/>
      <c r="F637" s="47"/>
      <c r="G637" s="47"/>
      <c r="H637" s="47"/>
      <c r="I637" s="47"/>
    </row>
    <row r="638" spans="2:9" ht="12.75">
      <c r="B638" s="47"/>
      <c r="C638" s="47"/>
      <c r="D638" s="47"/>
      <c r="E638" s="47"/>
      <c r="F638" s="47"/>
      <c r="G638" s="47"/>
      <c r="H638" s="47"/>
      <c r="I638" s="47"/>
    </row>
    <row r="639" spans="2:9" ht="12.75">
      <c r="B639" s="47"/>
      <c r="C639" s="47"/>
      <c r="D639" s="47"/>
      <c r="E639" s="47"/>
      <c r="F639" s="47"/>
      <c r="G639" s="47"/>
      <c r="H639" s="47"/>
      <c r="I639" s="47"/>
    </row>
    <row r="640" spans="2:9" ht="12.75">
      <c r="B640" s="47"/>
      <c r="C640" s="47"/>
      <c r="D640" s="47"/>
      <c r="E640" s="47"/>
      <c r="F640" s="47"/>
      <c r="G640" s="47"/>
      <c r="H640" s="47"/>
      <c r="I640" s="47"/>
    </row>
    <row r="641" spans="2:9" ht="12.75">
      <c r="B641" s="47"/>
      <c r="C641" s="47"/>
      <c r="D641" s="47"/>
      <c r="E641" s="47"/>
      <c r="F641" s="47"/>
      <c r="G641" s="47"/>
      <c r="H641" s="47"/>
      <c r="I641" s="47"/>
    </row>
    <row r="642" spans="2:9" ht="12.75">
      <c r="B642" s="47"/>
      <c r="C642" s="47"/>
      <c r="D642" s="47"/>
      <c r="E642" s="47"/>
      <c r="F642" s="47"/>
      <c r="G642" s="47"/>
      <c r="H642" s="47"/>
      <c r="I642" s="47"/>
    </row>
    <row r="643" spans="2:9" ht="12.75">
      <c r="B643" s="47"/>
      <c r="C643" s="47"/>
      <c r="D643" s="47"/>
      <c r="E643" s="47"/>
      <c r="F643" s="47"/>
      <c r="G643" s="47"/>
      <c r="H643" s="47"/>
      <c r="I643" s="47"/>
    </row>
    <row r="644" spans="2:9" ht="12.75">
      <c r="B644" s="47"/>
      <c r="C644" s="47"/>
      <c r="D644" s="47"/>
      <c r="E644" s="47"/>
      <c r="F644" s="47"/>
      <c r="G644" s="47"/>
      <c r="H644" s="47"/>
      <c r="I644" s="47"/>
    </row>
    <row r="645" spans="2:9" ht="12.75">
      <c r="B645" s="47"/>
      <c r="C645" s="47"/>
      <c r="D645" s="47"/>
      <c r="E645" s="47"/>
      <c r="F645" s="47"/>
      <c r="G645" s="47"/>
      <c r="H645" s="47"/>
      <c r="I645" s="47"/>
    </row>
    <row r="646" spans="2:9" ht="12.75">
      <c r="B646" s="47"/>
      <c r="C646" s="47"/>
      <c r="D646" s="47"/>
      <c r="E646" s="47"/>
      <c r="F646" s="47"/>
      <c r="G646" s="47"/>
      <c r="H646" s="47"/>
      <c r="I646" s="47"/>
    </row>
    <row r="647" spans="2:9" ht="12.75">
      <c r="B647" s="47"/>
      <c r="C647" s="47"/>
      <c r="D647" s="47"/>
      <c r="E647" s="47"/>
      <c r="F647" s="47"/>
      <c r="G647" s="47"/>
      <c r="H647" s="47"/>
      <c r="I647" s="47"/>
    </row>
    <row r="648" spans="2:9" ht="12.75">
      <c r="B648" s="47"/>
      <c r="C648" s="47"/>
      <c r="D648" s="47"/>
      <c r="E648" s="47"/>
      <c r="F648" s="47"/>
      <c r="G648" s="47"/>
      <c r="H648" s="47"/>
      <c r="I648" s="47"/>
    </row>
    <row r="649" spans="2:9" ht="12.75">
      <c r="B649" s="47"/>
      <c r="C649" s="47"/>
      <c r="D649" s="47"/>
      <c r="E649" s="47"/>
      <c r="F649" s="47"/>
      <c r="G649" s="47"/>
      <c r="H649" s="47"/>
      <c r="I649" s="47"/>
    </row>
    <row r="650" spans="2:9" ht="12.75">
      <c r="B650" s="47"/>
      <c r="C650" s="47"/>
      <c r="D650" s="47"/>
      <c r="E650" s="47"/>
      <c r="F650" s="47"/>
      <c r="G650" s="47"/>
      <c r="H650" s="47"/>
      <c r="I650" s="47"/>
    </row>
    <row r="651" spans="2:9" ht="12.75">
      <c r="B651" s="47"/>
      <c r="C651" s="47"/>
      <c r="D651" s="47"/>
      <c r="E651" s="47"/>
      <c r="F651" s="47"/>
      <c r="G651" s="47"/>
      <c r="H651" s="47"/>
      <c r="I651" s="47"/>
    </row>
    <row r="652" spans="2:9" ht="12.75">
      <c r="B652" s="47"/>
      <c r="C652" s="47"/>
      <c r="D652" s="47"/>
      <c r="E652" s="47"/>
      <c r="F652" s="47"/>
      <c r="G652" s="47"/>
      <c r="H652" s="47"/>
      <c r="I652" s="47"/>
    </row>
    <row r="653" spans="2:9" ht="12.75">
      <c r="B653" s="47"/>
      <c r="C653" s="47"/>
      <c r="D653" s="47"/>
      <c r="E653" s="47"/>
      <c r="F653" s="47"/>
      <c r="G653" s="47"/>
      <c r="H653" s="47"/>
      <c r="I653" s="47"/>
    </row>
    <row r="654" spans="2:9" ht="12.75">
      <c r="B654" s="47"/>
      <c r="C654" s="47"/>
      <c r="D654" s="47"/>
      <c r="E654" s="47"/>
      <c r="F654" s="47"/>
      <c r="G654" s="47"/>
      <c r="H654" s="47"/>
      <c r="I654" s="47"/>
    </row>
    <row r="655" spans="2:9" ht="12.75">
      <c r="B655" s="47"/>
      <c r="C655" s="47"/>
      <c r="D655" s="47"/>
      <c r="E655" s="47"/>
      <c r="F655" s="47"/>
      <c r="G655" s="47"/>
      <c r="H655" s="47"/>
      <c r="I655" s="47"/>
    </row>
    <row r="656" spans="2:9" ht="12.75">
      <c r="B656" s="47"/>
      <c r="C656" s="47"/>
      <c r="D656" s="47"/>
      <c r="E656" s="47"/>
      <c r="F656" s="47"/>
      <c r="G656" s="47"/>
      <c r="H656" s="47"/>
      <c r="I656" s="47"/>
    </row>
    <row r="657" spans="2:9" ht="12.75">
      <c r="B657" s="47"/>
      <c r="C657" s="47"/>
      <c r="D657" s="47"/>
      <c r="E657" s="47"/>
      <c r="F657" s="47"/>
      <c r="G657" s="47"/>
      <c r="H657" s="47"/>
      <c r="I657" s="47"/>
    </row>
    <row r="658" spans="2:9" ht="12.75">
      <c r="B658" s="47"/>
      <c r="C658" s="47"/>
      <c r="D658" s="47"/>
      <c r="E658" s="47"/>
      <c r="F658" s="47"/>
      <c r="G658" s="47"/>
      <c r="H658" s="47"/>
      <c r="I658" s="47"/>
    </row>
    <row r="659" spans="2:9" ht="12.75">
      <c r="B659" s="47"/>
      <c r="C659" s="47"/>
      <c r="D659" s="47"/>
      <c r="E659" s="47"/>
      <c r="F659" s="47"/>
      <c r="G659" s="47"/>
      <c r="H659" s="47"/>
      <c r="I659" s="47"/>
    </row>
    <row r="660" spans="2:9" ht="12.75">
      <c r="B660" s="47"/>
      <c r="C660" s="47"/>
      <c r="D660" s="47"/>
      <c r="E660" s="47"/>
      <c r="F660" s="47"/>
      <c r="G660" s="47"/>
      <c r="H660" s="47"/>
      <c r="I660" s="47"/>
    </row>
    <row r="661" spans="2:9" ht="12.75">
      <c r="B661" s="47"/>
      <c r="C661" s="47"/>
      <c r="D661" s="47"/>
      <c r="E661" s="47"/>
      <c r="F661" s="47"/>
      <c r="G661" s="47"/>
      <c r="H661" s="47"/>
      <c r="I661" s="47"/>
    </row>
    <row r="662" spans="2:9" ht="12.75">
      <c r="B662" s="47"/>
      <c r="C662" s="47"/>
      <c r="D662" s="47"/>
      <c r="E662" s="47"/>
      <c r="F662" s="47"/>
      <c r="G662" s="47"/>
      <c r="H662" s="47"/>
      <c r="I662" s="47"/>
    </row>
    <row r="663" spans="2:9" ht="12.75">
      <c r="B663" s="47"/>
      <c r="C663" s="47"/>
      <c r="D663" s="47"/>
      <c r="E663" s="47"/>
      <c r="F663" s="47"/>
      <c r="G663" s="47"/>
      <c r="H663" s="47"/>
      <c r="I663" s="4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v Břeclavi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HausnerovaZ</cp:lastModifiedBy>
  <dcterms:created xsi:type="dcterms:W3CDTF">2001-09-20T08:51:26Z</dcterms:created>
  <dcterms:modified xsi:type="dcterms:W3CDTF">2007-10-09T06:29:48Z</dcterms:modified>
  <cp:category/>
  <cp:version/>
  <cp:contentType/>
  <cp:contentStatus/>
</cp:coreProperties>
</file>